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9\INFORMACIÓN DE PUBLICACIÓN TRIMESTRAL\2DO. TRIMESTRE 2019\INFORMACIÓN PRESUPUESTAL\"/>
    </mc:Choice>
  </mc:AlternateContent>
  <bookViews>
    <workbookView xWindow="0" yWindow="0" windowWidth="16392" windowHeight="5664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5" i="1" l="1"/>
  <c r="F165" i="1"/>
  <c r="E165" i="1"/>
  <c r="D165" i="1"/>
  <c r="C165" i="1"/>
  <c r="H163" i="1"/>
  <c r="H161" i="1"/>
  <c r="H159" i="1"/>
  <c r="H157" i="1"/>
  <c r="H155" i="1"/>
  <c r="H153" i="1"/>
  <c r="H151" i="1"/>
  <c r="H165" i="1" s="1"/>
  <c r="G121" i="1"/>
  <c r="F121" i="1"/>
  <c r="E121" i="1"/>
  <c r="D121" i="1"/>
  <c r="C121" i="1"/>
  <c r="H119" i="1"/>
  <c r="H118" i="1"/>
  <c r="H117" i="1"/>
  <c r="H116" i="1"/>
  <c r="H121" i="1" s="1"/>
  <c r="G83" i="1"/>
  <c r="F83" i="1"/>
  <c r="E83" i="1"/>
  <c r="D83" i="1"/>
  <c r="C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83" i="1" s="1"/>
</calcChain>
</file>

<file path=xl/sharedStrings.xml><?xml version="1.0" encoding="utf-8"?>
<sst xmlns="http://schemas.openxmlformats.org/spreadsheetml/2006/main" count="135" uniqueCount="104">
  <si>
    <t>Municipio de León
Estado Analítico del Ejercicio del Presupuesto de Egresos
Clasificación Administrativa
Del 01 Enero al 30 de Junio de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</si>
  <si>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</si>
  <si>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</si>
  <si>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</si>
  <si>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</si>
  <si>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</si>
  <si>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</si>
  <si>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</si>
  <si>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</si>
  <si>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</si>
  <si>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</si>
  <si>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1009 PRESIDENTE MUNICIPAL                                             </t>
  </si>
  <si>
    <t xml:space="preserve">1010 SINDICOS                                                         </t>
  </si>
  <si>
    <t xml:space="preserve">1011 REGIDORES                                                        </t>
  </si>
  <si>
    <t xml:space="preserve">1012 DELEGADOS Y SUBDELEGADOS MUNICIPALES                             </t>
  </si>
  <si>
    <t xml:space="preserve">1195 DESPACHO DEL PRESIDENTE MUNICIPAL                                </t>
  </si>
  <si>
    <t xml:space="preserve">1196 DIRECCION DE AGENDA Y EVENTOS                                    </t>
  </si>
  <si>
    <t xml:space="preserve">1197 DIRECCION ADMINISTRATIVA Y GESTION SOCIAL                        </t>
  </si>
  <si>
    <t xml:space="preserve">1198 DIRECCION DE ATENCION CIUDADANA                                  </t>
  </si>
  <si>
    <t xml:space="preserve">1199 DIRECCION DE RELACIONES PUBLICAS                                 </t>
  </si>
  <si>
    <t xml:space="preserve">1210 SECRETARIA DEL AYUNTAMIENTO                                      </t>
  </si>
  <si>
    <t xml:space="preserve">1211 DIRECCION GENERAL DE ASUNTOS JURIDICOS                           </t>
  </si>
  <si>
    <t xml:space="preserve">1212 DIRECCION GENERAL DE GOBIERNO                                    </t>
  </si>
  <si>
    <t xml:space="preserve">1213 DIRECCION DE ASUNTOS INTERNOS                                    </t>
  </si>
  <si>
    <t xml:space="preserve">1214 DIRECCION GENERAL DE APOYO A LA FUNCION EDILICIA                 </t>
  </si>
  <si>
    <t xml:space="preserve">1215 DIRECCION GENERAL DE FISCALIZACION Y CONTROL                     </t>
  </si>
  <si>
    <t xml:space="preserve">1216 DIRECCION GENERAL DEL ARCHIVO HISTORICO                          </t>
  </si>
  <si>
    <t xml:space="preserve">1217 DIRECCION DE MEDIACION                                           </t>
  </si>
  <si>
    <t xml:space="preserve">1218 SUBSECRETARIA TECNICA                                            </t>
  </si>
  <si>
    <t xml:space="preserve">1310 TESORERIA MUNICIPAL                                              </t>
  </si>
  <si>
    <t xml:space="preserve">1311 DIRECCION GENERAL DE EGRESOS                                     </t>
  </si>
  <si>
    <t>1312 DIRECCION GENERAL DE GESTION, ADMINISTRACION Y ENLACE GUBERNAMENTAL</t>
  </si>
  <si>
    <t xml:space="preserve">1314 DIRECCION GENERAL DE INGRESOS                                    </t>
  </si>
  <si>
    <t xml:space="preserve">1315 DIRECCION GENERAL DE RECURSOS MATERIALES Y SERVICIOS GENERALES   </t>
  </si>
  <si>
    <t xml:space="preserve">1316 DIRECCION GENERAL DE INVERSION PUBLICA                           </t>
  </si>
  <si>
    <t xml:space="preserve">1410 CONTRALORIA MUNICIPAL                                            </t>
  </si>
  <si>
    <t xml:space="preserve">1510 SECRETARIA DE SEGURIDAD PUBLICA MUNICIPAL                        </t>
  </si>
  <si>
    <t xml:space="preserve">1512 DIRECCION GENERAL DE POLICIA MUNICIPAL                           </t>
  </si>
  <si>
    <t xml:space="preserve">1513 DIRECCION GENERAL DE TRANSITO MUNICIPAL                          </t>
  </si>
  <si>
    <t xml:space="preserve">1514 DIRECCION GENERAL DE PROTECCION CIVIL                            </t>
  </si>
  <si>
    <t xml:space="preserve">1515 DIRECCION GENERAL DE OFICIALES CALIFICADORES                     </t>
  </si>
  <si>
    <t>1517 DIRECCION DE PREVENCION DEL DELITO COMBATE A LAS ADICCIONES Y PAR</t>
  </si>
  <si>
    <t xml:space="preserve">1519 DIRECCION DE CENTRO DE FORMACION POLICIAL                        </t>
  </si>
  <si>
    <t>1520 DIRECCION GENERAL DEL SISTEMA DE COMPUTO, COMANDO, COMUNICACIONES</t>
  </si>
  <si>
    <t xml:space="preserve">1521 DIRECCION DE SERVICIOS DE SEGURIDAD PRIVADA                      </t>
  </si>
  <si>
    <t xml:space="preserve">1522 SUBSECRETARIA DE ATENCION A LA COMUNIDAD                         </t>
  </si>
  <si>
    <t>1523 JUZGADO CÍVICO GENERAL</t>
  </si>
  <si>
    <t xml:space="preserve">1610 DIRECCION GENERAL DE COMUNICACION SOCIAL                         </t>
  </si>
  <si>
    <t xml:space="preserve">1710 DIRECCION GENERAL DE DESARROLLO INSTITUCIONAL                    </t>
  </si>
  <si>
    <t xml:space="preserve">1810 DIRECCION GENERAL DE DESARROLLO RURAL                            </t>
  </si>
  <si>
    <t xml:space="preserve">1815 DIRECCION GENERAL DE DESARROLLO SOCIAL Y HUMANO                  </t>
  </si>
  <si>
    <t xml:space="preserve">1816 DIRECCION DE PROGRAMAS ESTRATEGICOS                              </t>
  </si>
  <si>
    <t xml:space="preserve">1817 DIRECCION DE PIPAS MUNICIPALES                                   </t>
  </si>
  <si>
    <t xml:space="preserve">1910 DIRECCION DE DESARROLLO Y PARTICIPACION CIUDADANA                </t>
  </si>
  <si>
    <t xml:space="preserve">2010 DIRECCION GENERAL DE DESARROLLO URBANO                           </t>
  </si>
  <si>
    <t xml:space="preserve">2110 DIRECCION GENERAL DE ECONOMIA                                    </t>
  </si>
  <si>
    <t xml:space="preserve">2111 DIRECCION DE COMERCIO Y CONSUMO                                  </t>
  </si>
  <si>
    <t xml:space="preserve">2210 DIRECCION GENERAL DE EDUCACION                                   </t>
  </si>
  <si>
    <t xml:space="preserve">2310 DIRECCION GENERAL DE GESTION AMBIENTAL                           </t>
  </si>
  <si>
    <t xml:space="preserve">2410 DIRECCION GENERAL DE MOVILIDAD                                   </t>
  </si>
  <si>
    <t xml:space="preserve">2510 DIRECCION GENERAL DE OBRA PUBLICA                                </t>
  </si>
  <si>
    <t xml:space="preserve">2610 DIRECCION GENERAL DE SALUD                                       </t>
  </si>
  <si>
    <t xml:space="preserve">2615 DIRECCION DE ASEO PUBLICO                                        </t>
  </si>
  <si>
    <t xml:space="preserve">2715 PROVISIONES ECONOMICAS                                           </t>
  </si>
  <si>
    <t xml:space="preserve">2810 EGRESO APLICABLE A DIVERSAS DEPENDENCIAS                         </t>
  </si>
  <si>
    <t xml:space="preserve">3010 DEUDA PUBLICA MUNICIPAL                                          </t>
  </si>
  <si>
    <t xml:space="preserve">3110 DIRECCION GENERAL DE HOSPITALIDAD Y TURISMO                      </t>
  </si>
  <si>
    <t xml:space="preserve">3210 DIRECCION GENERAL DE INNOVACION                                  </t>
  </si>
  <si>
    <t xml:space="preserve">4010 UNIDAD DE TRANSPARENCIA                                          </t>
  </si>
  <si>
    <t xml:space="preserve">4011 JUZGADOS ADMINISTRATIVOS MUNICIPALES                             </t>
  </si>
  <si>
    <t xml:space="preserve">4012 DEFENSORIA DE OFICIO EN MATERIA ADMINISTRATIVA                   </t>
  </si>
  <si>
    <t xml:space="preserve">4013 INSTITUTO MUNICIPAL DE PLANEACION                                </t>
  </si>
  <si>
    <t xml:space="preserve">5010 PATRONATO DE BOMBEROS DE LEON GUANAJUATO                         </t>
  </si>
  <si>
    <t xml:space="preserve">5011 COMISION MUNICIPAL DE CULTURA FISICA Y DEPORTE DE LEON           </t>
  </si>
  <si>
    <t xml:space="preserve">5012 SISTEMA PARA EL DESARROLLO INTEGRAL DE LA FAMILIA                </t>
  </si>
  <si>
    <t xml:space="preserve">5013 PATRONATO EXPLORA                                                </t>
  </si>
  <si>
    <t xml:space="preserve">5017 INSTITUTO MUNICIPAL DE VIVIENDA DE LEON                          </t>
  </si>
  <si>
    <t xml:space="preserve">5018 INSTITUTO CULTURAL DE LEON                                       </t>
  </si>
  <si>
    <t xml:space="preserve">5019 INSTITUTO MUNICIPAL DE LAS MUJERES                               </t>
  </si>
  <si>
    <t xml:space="preserve">5021 PATRONATO DEL PARQUE ZOOLOGICO DE LEON                           </t>
  </si>
  <si>
    <t xml:space="preserve">5050 OFICINA DE CONVENCIONES Y VISITANTES                             </t>
  </si>
  <si>
    <t xml:space="preserve">5051 FIDEICOMISO DE OBRAS POR COOPERACION                             </t>
  </si>
  <si>
    <t xml:space="preserve">5052 INSTITUTO MUNICIPAL DE LA JUVENTUD                               </t>
  </si>
  <si>
    <t xml:space="preserve">5053 PATRONATO DEL PARQUE ECOLOGICO METROPOLITANO                     </t>
  </si>
  <si>
    <t xml:space="preserve">5056 FIDEICOMISO MUSEO DE LA CIUDAD DE LEON                           </t>
  </si>
  <si>
    <t xml:space="preserve">5057 SISTEMA INTEGRAL ASEO PUBLICO DE LEON                            </t>
  </si>
  <si>
    <t xml:space="preserve">5058 ACADEMIA METROPOLITANA DE SEGURIDAD PUBLICA                      </t>
  </si>
  <si>
    <t>Total del Gasto</t>
  </si>
  <si>
    <t xml:space="preserve">PRESIDENTE MUNICIPAL                                                                                                 </t>
  </si>
  <si>
    <t xml:space="preserve">TESORERO MUNICIPAL               </t>
  </si>
  <si>
    <t>LIC. HÉCTOR GERMÁN RENÉ LÓPEZ SANTILLANA</t>
  </si>
  <si>
    <t>C.P. y M.F. ENRIQUE RODRIGO SOSA CAMPOS</t>
  </si>
  <si>
    <t>Gobierno Municipal de León Guanajuato
Estado Analítico del Ejercicio del Presupuesto de Egresos
Clasificación Administrativa
Del 01 Enero al 30 de Junio de 2019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</si>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</sst>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Protection="1">
      <protection locked="0"/>
    </xf>
    <xf numFmtId="0" fontId="3" fillId="0" borderId="0" xfId="1" applyFont="1" applyFill="1" applyBorder="1" applyAlignment="1" applyProtection="1">
      <alignment horizontal="center" vertical="center" wrapText="1"/>
      <protection locked="0"/>
    </xf>
    <xf numFmtId="4" fontId="3" fillId="2" borderId="9" xfId="1" applyNumberFormat="1" applyFont="1" applyFill="1" applyBorder="1" applyAlignment="1">
      <alignment horizontal="center" vertical="center" wrapText="1"/>
    </xf>
    <xf numFmtId="0" fontId="3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4" fillId="0" borderId="5" xfId="1" applyFont="1" applyFill="1" applyBorder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4" fillId="0" borderId="8" xfId="0" applyFont="1" applyFill="1" applyBorder="1" applyProtection="1">
      <protection locked="0"/>
    </xf>
    <xf numFmtId="3" fontId="4" fillId="0" borderId="13" xfId="0" applyNumberFormat="1" applyFont="1" applyFill="1" applyBorder="1" applyProtection="1">
      <protection locked="0"/>
    </xf>
    <xf numFmtId="0" fontId="4" fillId="0" borderId="12" xfId="0" applyFont="1" applyFill="1" applyBorder="1" applyProtection="1">
      <protection locked="0"/>
    </xf>
    <xf numFmtId="3" fontId="4" fillId="0" borderId="1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2" xfId="0" applyFont="1" applyFill="1" applyBorder="1" applyAlignment="1" applyProtection="1">
      <alignment horizontal="left"/>
      <protection locked="0"/>
    </xf>
    <xf numFmtId="3" fontId="3" fillId="0" borderId="9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3" fontId="3" fillId="0" borderId="0" xfId="0" applyNumberFormat="1" applyFont="1" applyFill="1" applyBorder="1" applyProtection="1">
      <protection locked="0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  <xf numFmtId="0" fontId="5" fillId="0" borderId="0" xfId="0" applyFont="1"/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164" fontId="3" fillId="0" borderId="14" xfId="2" applyNumberFormat="1" applyFont="1" applyBorder="1" applyAlignment="1" applyProtection="1">
      <alignment horizontal="center" vertical="top" wrapText="1"/>
      <protection locked="0"/>
    </xf>
    <xf numFmtId="164" fontId="3" fillId="0" borderId="0" xfId="2" applyNumberFormat="1" applyFont="1" applyBorder="1" applyAlignment="1" applyProtection="1">
      <alignment horizontal="center" vertical="top" wrapText="1"/>
      <protection locked="0"/>
    </xf>
  </cellXfs>
  <cellStyles count="3">
    <cellStyle name="Millares 2" xfId="2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731520</xdr:colOff>
      <xdr:row>1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392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3"/>
  <sheetViews>
    <sheetView showGridLines="0" tabSelected="1" view="pageBreakPreview" zoomScaleNormal="100" zoomScaleSheetLayoutView="100" workbookViewId="0">
      <selection activeCell="F10" sqref="F10"/>
    </sheetView>
  </sheetViews>
  <sheetFormatPr baseColWidth="10" defaultColWidth="9.33203125" defaultRowHeight="14.4" x14ac:dyDescent="0.3"/>
  <cols>
    <col min="1" max="1" width="2.21875" customWidth="1"/>
    <col min="2" max="2" width="56.21875" customWidth="1"/>
    <col min="3" max="8" width="14.21875" customWidth="1"/>
  </cols>
  <sheetData>
    <row r="1" spans="1:8" s="1" customFormat="1" ht="45" customHeight="1" x14ac:dyDescent="0.3">
      <c r="A1" s="29" t="s">
        <v>0</v>
      </c>
      <c r="B1" s="30"/>
      <c r="C1" s="30"/>
      <c r="D1" s="30"/>
      <c r="E1" s="30"/>
      <c r="F1" s="30"/>
      <c r="G1" s="30"/>
      <c r="H1" s="31"/>
    </row>
    <row r="2" spans="1:8" s="1" customFormat="1" x14ac:dyDescent="0.3">
      <c r="B2" s="2"/>
      <c r="C2" s="2"/>
      <c r="D2" s="2"/>
      <c r="E2" s="2"/>
      <c r="F2" s="2"/>
      <c r="G2" s="2"/>
      <c r="H2" s="2"/>
    </row>
    <row r="3" spans="1:8" s="1" customFormat="1" x14ac:dyDescent="0.3">
      <c r="A3" s="32" t="s">
        <v>1</v>
      </c>
      <c r="B3" s="33"/>
      <c r="C3" s="29" t="s">
        <v>2</v>
      </c>
      <c r="D3" s="30"/>
      <c r="E3" s="30"/>
      <c r="F3" s="30"/>
      <c r="G3" s="31"/>
      <c r="H3" s="38" t="s">
        <v>3</v>
      </c>
    </row>
    <row r="4" spans="1:8" s="1" customFormat="1" ht="24.9" customHeight="1" x14ac:dyDescent="0.3">
      <c r="A4" s="34"/>
      <c r="B4" s="35"/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9"/>
    </row>
    <row r="5" spans="1:8" s="1" customFormat="1" x14ac:dyDescent="0.3">
      <c r="A5" s="36"/>
      <c r="B5" s="37"/>
      <c r="C5" s="4">
        <v>1</v>
      </c>
      <c r="D5" s="4">
        <v>2</v>
      </c>
      <c r="E5" s="4" t="s">
        <v>9</v>
      </c>
      <c r="F5" s="4">
        <v>4</v>
      </c>
      <c r="G5" s="4">
        <v>5</v>
      </c>
      <c r="H5" s="4" t="s">
        <v>10</v>
      </c>
    </row>
    <row r="6" spans="1:8" s="1" customFormat="1" x14ac:dyDescent="0.3">
      <c r="A6" s="5"/>
      <c r="B6" s="6"/>
      <c r="C6" s="7"/>
      <c r="D6" s="7"/>
      <c r="E6" s="7"/>
      <c r="F6" s="7"/>
      <c r="G6" s="7"/>
      <c r="H6" s="7"/>
    </row>
    <row r="7" spans="1:8" s="1" customFormat="1" x14ac:dyDescent="0.3">
      <c r="A7" s="8" t="s">
        <v>11</v>
      </c>
      <c r="B7" s="9"/>
      <c r="C7" s="10">
        <v>2628274.39</v>
      </c>
      <c r="D7" s="10">
        <v>0</v>
      </c>
      <c r="E7" s="10">
        <v>2628274.39</v>
      </c>
      <c r="F7" s="10">
        <v>1172424.3600000001</v>
      </c>
      <c r="G7" s="10">
        <v>1210358.69</v>
      </c>
      <c r="H7" s="10">
        <f>E7-F7</f>
        <v>1455850.03</v>
      </c>
    </row>
    <row r="8" spans="1:8" s="1" customFormat="1" x14ac:dyDescent="0.3">
      <c r="A8" s="8" t="s">
        <v>12</v>
      </c>
      <c r="B8" s="9"/>
      <c r="C8" s="10">
        <v>3688879.9099999997</v>
      </c>
      <c r="D8" s="10">
        <v>8647.43</v>
      </c>
      <c r="E8" s="10">
        <v>3697527.34</v>
      </c>
      <c r="F8" s="10">
        <v>1589736.0399999998</v>
      </c>
      <c r="G8" s="10">
        <v>1651885.3</v>
      </c>
      <c r="H8" s="10">
        <f t="shared" ref="H8:H71" si="0">E8-F8</f>
        <v>2107791.2999999998</v>
      </c>
    </row>
    <row r="9" spans="1:8" s="1" customFormat="1" x14ac:dyDescent="0.3">
      <c r="A9" s="8" t="s">
        <v>13</v>
      </c>
      <c r="B9" s="9"/>
      <c r="C9" s="10">
        <v>20029341.370000001</v>
      </c>
      <c r="D9" s="10">
        <v>-456352.55000000005</v>
      </c>
      <c r="E9" s="10">
        <v>19572988.82</v>
      </c>
      <c r="F9" s="10">
        <v>8278314.6600000001</v>
      </c>
      <c r="G9" s="10">
        <v>8628995.0300000012</v>
      </c>
      <c r="H9" s="10">
        <f t="shared" si="0"/>
        <v>11294674.16</v>
      </c>
    </row>
    <row r="10" spans="1:8" s="1" customFormat="1" x14ac:dyDescent="0.3">
      <c r="A10" s="8" t="s">
        <v>14</v>
      </c>
      <c r="B10" s="9"/>
      <c r="C10" s="10">
        <v>2123820</v>
      </c>
      <c r="D10" s="10">
        <v>0</v>
      </c>
      <c r="E10" s="10">
        <v>2123820</v>
      </c>
      <c r="F10" s="10">
        <v>1104841.8</v>
      </c>
      <c r="G10" s="10">
        <v>1104841.8</v>
      </c>
      <c r="H10" s="10">
        <f t="shared" si="0"/>
        <v>1018978.2</v>
      </c>
    </row>
    <row r="11" spans="1:8" s="1" customFormat="1" x14ac:dyDescent="0.3">
      <c r="A11" s="8" t="s">
        <v>15</v>
      </c>
      <c r="B11" s="9"/>
      <c r="C11" s="10">
        <v>12954282.230000006</v>
      </c>
      <c r="D11" s="10">
        <v>26404.729999999996</v>
      </c>
      <c r="E11" s="10">
        <v>12980686.960000006</v>
      </c>
      <c r="F11" s="10">
        <v>4495756.9300000006</v>
      </c>
      <c r="G11" s="10">
        <v>4602138.71</v>
      </c>
      <c r="H11" s="10">
        <f t="shared" si="0"/>
        <v>8484930.0300000049</v>
      </c>
    </row>
    <row r="12" spans="1:8" s="1" customFormat="1" x14ac:dyDescent="0.3">
      <c r="A12" s="8" t="s">
        <v>16</v>
      </c>
      <c r="B12" s="9"/>
      <c r="C12" s="10">
        <v>10110610.249999996</v>
      </c>
      <c r="D12" s="10">
        <v>23032.989999999991</v>
      </c>
      <c r="E12" s="10">
        <v>10133643.239999998</v>
      </c>
      <c r="F12" s="10">
        <v>3978147.3700000006</v>
      </c>
      <c r="G12" s="10">
        <v>4031596.8100000005</v>
      </c>
      <c r="H12" s="10">
        <f t="shared" si="0"/>
        <v>6155495.8699999973</v>
      </c>
    </row>
    <row r="13" spans="1:8" s="1" customFormat="1" x14ac:dyDescent="0.3">
      <c r="A13" s="8" t="s">
        <v>17</v>
      </c>
      <c r="B13" s="9"/>
      <c r="C13" s="10">
        <v>121077.39</v>
      </c>
      <c r="D13" s="10">
        <v>1999.99</v>
      </c>
      <c r="E13" s="10">
        <v>123077.38</v>
      </c>
      <c r="F13" s="10">
        <v>58769.89</v>
      </c>
      <c r="G13" s="10">
        <v>58769.89</v>
      </c>
      <c r="H13" s="10">
        <f t="shared" si="0"/>
        <v>64307.490000000005</v>
      </c>
    </row>
    <row r="14" spans="1:8" s="1" customFormat="1" x14ac:dyDescent="0.3">
      <c r="A14" s="8" t="s">
        <v>18</v>
      </c>
      <c r="B14" s="9"/>
      <c r="C14" s="10">
        <v>28167602.460000001</v>
      </c>
      <c r="D14" s="10">
        <v>1127317.6000000001</v>
      </c>
      <c r="E14" s="10">
        <v>29294920.060000002</v>
      </c>
      <c r="F14" s="10">
        <v>11424141.07</v>
      </c>
      <c r="G14" s="10">
        <v>11242386.139999999</v>
      </c>
      <c r="H14" s="10">
        <f t="shared" si="0"/>
        <v>17870778.990000002</v>
      </c>
    </row>
    <row r="15" spans="1:8" s="1" customFormat="1" x14ac:dyDescent="0.3">
      <c r="A15" s="8" t="s">
        <v>19</v>
      </c>
      <c r="B15" s="9"/>
      <c r="C15" s="10">
        <v>1505584.4300000002</v>
      </c>
      <c r="D15" s="10">
        <v>1462.2699999999968</v>
      </c>
      <c r="E15" s="10">
        <v>1507046.7</v>
      </c>
      <c r="F15" s="10">
        <v>302887.5</v>
      </c>
      <c r="G15" s="10">
        <v>221101.7</v>
      </c>
      <c r="H15" s="10">
        <f t="shared" si="0"/>
        <v>1204159.2</v>
      </c>
    </row>
    <row r="16" spans="1:8" s="1" customFormat="1" x14ac:dyDescent="0.3">
      <c r="A16" s="8" t="s">
        <v>20</v>
      </c>
      <c r="B16" s="9"/>
      <c r="C16" s="10">
        <v>14072331.930000002</v>
      </c>
      <c r="D16" s="10">
        <v>1665420.52</v>
      </c>
      <c r="E16" s="10">
        <v>15737752.450000005</v>
      </c>
      <c r="F16" s="10">
        <v>5131884.4000000013</v>
      </c>
      <c r="G16" s="10">
        <v>5263074.01</v>
      </c>
      <c r="H16" s="10">
        <f t="shared" si="0"/>
        <v>10605868.050000004</v>
      </c>
    </row>
    <row r="17" spans="1:8" s="1" customFormat="1" x14ac:dyDescent="0.3">
      <c r="A17" s="8" t="s">
        <v>21</v>
      </c>
      <c r="B17" s="9"/>
      <c r="C17" s="10">
        <v>26187972.380000003</v>
      </c>
      <c r="D17" s="10">
        <v>419.87999999999738</v>
      </c>
      <c r="E17" s="10">
        <v>26188392.260000002</v>
      </c>
      <c r="F17" s="10">
        <v>7454890.7500000019</v>
      </c>
      <c r="G17" s="10">
        <v>7659733.0099999998</v>
      </c>
      <c r="H17" s="10">
        <f t="shared" si="0"/>
        <v>18733501.509999998</v>
      </c>
    </row>
    <row r="18" spans="1:8" s="1" customFormat="1" x14ac:dyDescent="0.3">
      <c r="A18" s="8" t="s">
        <v>22</v>
      </c>
      <c r="B18" s="9"/>
      <c r="C18" s="10">
        <v>7090564.5200000005</v>
      </c>
      <c r="D18" s="10">
        <v>0</v>
      </c>
      <c r="E18" s="10">
        <v>7090564.5199999996</v>
      </c>
      <c r="F18" s="10">
        <v>3117546.4800000004</v>
      </c>
      <c r="G18" s="10">
        <v>3215905.7300000004</v>
      </c>
      <c r="H18" s="10">
        <f t="shared" si="0"/>
        <v>3973018.0399999991</v>
      </c>
    </row>
    <row r="19" spans="1:8" s="1" customFormat="1" x14ac:dyDescent="0.3">
      <c r="A19" s="8" t="s">
        <v>23</v>
      </c>
      <c r="B19" s="9"/>
      <c r="C19" s="10">
        <v>6329974.0600000005</v>
      </c>
      <c r="D19" s="10">
        <v>43665.72</v>
      </c>
      <c r="E19" s="10">
        <v>6373639.7800000012</v>
      </c>
      <c r="F19" s="10">
        <v>2731477.31</v>
      </c>
      <c r="G19" s="10">
        <v>2839358.5100000012</v>
      </c>
      <c r="H19" s="10">
        <f t="shared" si="0"/>
        <v>3642162.4700000011</v>
      </c>
    </row>
    <row r="20" spans="1:8" s="1" customFormat="1" x14ac:dyDescent="0.3">
      <c r="A20" s="8" t="s">
        <v>24</v>
      </c>
      <c r="B20" s="9"/>
      <c r="C20" s="10">
        <v>22174028.820000004</v>
      </c>
      <c r="D20" s="10">
        <v>47238.52</v>
      </c>
      <c r="E20" s="10">
        <v>22221267.340000004</v>
      </c>
      <c r="F20" s="10">
        <v>8844429.6099999994</v>
      </c>
      <c r="G20" s="10">
        <v>9059961.5299999993</v>
      </c>
      <c r="H20" s="10">
        <f t="shared" si="0"/>
        <v>13376837.730000004</v>
      </c>
    </row>
    <row r="21" spans="1:8" s="1" customFormat="1" x14ac:dyDescent="0.3">
      <c r="A21" s="8" t="s">
        <v>25</v>
      </c>
      <c r="B21" s="9"/>
      <c r="C21" s="10">
        <v>17565981.460000005</v>
      </c>
      <c r="D21" s="10">
        <v>1167242.9300000002</v>
      </c>
      <c r="E21" s="10">
        <v>18733224.390000004</v>
      </c>
      <c r="F21" s="10">
        <v>6989291.1000000015</v>
      </c>
      <c r="G21" s="10">
        <v>7200037.6000000006</v>
      </c>
      <c r="H21" s="10">
        <f t="shared" si="0"/>
        <v>11743933.290000003</v>
      </c>
    </row>
    <row r="22" spans="1:8" s="1" customFormat="1" x14ac:dyDescent="0.3">
      <c r="A22" s="8" t="s">
        <v>26</v>
      </c>
      <c r="B22" s="9"/>
      <c r="C22" s="10">
        <v>14658418.530000001</v>
      </c>
      <c r="D22" s="10">
        <v>2372139.3699999996</v>
      </c>
      <c r="E22" s="10">
        <v>17030557.900000002</v>
      </c>
      <c r="F22" s="10">
        <v>6817804.7299999995</v>
      </c>
      <c r="G22" s="10">
        <v>6774048.3600000003</v>
      </c>
      <c r="H22" s="10">
        <f t="shared" si="0"/>
        <v>10212753.170000002</v>
      </c>
    </row>
    <row r="23" spans="1:8" s="1" customFormat="1" x14ac:dyDescent="0.3">
      <c r="A23" s="8" t="s">
        <v>27</v>
      </c>
      <c r="B23" s="9"/>
      <c r="C23" s="10">
        <v>8406234.209999999</v>
      </c>
      <c r="D23" s="10">
        <v>247541.22</v>
      </c>
      <c r="E23" s="10">
        <v>8653775.4299999978</v>
      </c>
      <c r="F23" s="10">
        <v>3360260.3999999994</v>
      </c>
      <c r="G23" s="10">
        <v>3499454.5599999991</v>
      </c>
      <c r="H23" s="10">
        <f t="shared" si="0"/>
        <v>5293515.0299999984</v>
      </c>
    </row>
    <row r="24" spans="1:8" s="1" customFormat="1" x14ac:dyDescent="0.3">
      <c r="A24" s="8" t="s">
        <v>28</v>
      </c>
      <c r="B24" s="9"/>
      <c r="C24" s="10">
        <v>2028326.7600000005</v>
      </c>
      <c r="D24" s="10">
        <v>0</v>
      </c>
      <c r="E24" s="10">
        <v>2028326.7600000005</v>
      </c>
      <c r="F24" s="10">
        <v>921831.99</v>
      </c>
      <c r="G24" s="10">
        <v>966546.6</v>
      </c>
      <c r="H24" s="10">
        <f t="shared" si="0"/>
        <v>1106494.7700000005</v>
      </c>
    </row>
    <row r="25" spans="1:8" s="1" customFormat="1" x14ac:dyDescent="0.3">
      <c r="A25" s="8" t="s">
        <v>29</v>
      </c>
      <c r="B25" s="9"/>
      <c r="C25" s="10">
        <v>9921583.0800000001</v>
      </c>
      <c r="D25" s="10">
        <v>431538.48</v>
      </c>
      <c r="E25" s="10">
        <v>10353121.560000002</v>
      </c>
      <c r="F25" s="10">
        <v>3679345.64</v>
      </c>
      <c r="G25" s="10">
        <v>3721537.9999999995</v>
      </c>
      <c r="H25" s="10">
        <f t="shared" si="0"/>
        <v>6673775.9200000018</v>
      </c>
    </row>
    <row r="26" spans="1:8" s="1" customFormat="1" x14ac:dyDescent="0.3">
      <c r="A26" s="8" t="s">
        <v>30</v>
      </c>
      <c r="B26" s="9"/>
      <c r="C26" s="10">
        <v>23364653.489999995</v>
      </c>
      <c r="D26" s="10">
        <v>1349889.95</v>
      </c>
      <c r="E26" s="10">
        <v>24714543.439999998</v>
      </c>
      <c r="F26" s="10">
        <v>8301821.1999999983</v>
      </c>
      <c r="G26" s="10">
        <v>8530469.6799999997</v>
      </c>
      <c r="H26" s="10">
        <f t="shared" si="0"/>
        <v>16412722.239999998</v>
      </c>
    </row>
    <row r="27" spans="1:8" s="1" customFormat="1" x14ac:dyDescent="0.3">
      <c r="A27" s="8" t="s">
        <v>31</v>
      </c>
      <c r="B27" s="9"/>
      <c r="C27" s="10">
        <v>23668681.539999999</v>
      </c>
      <c r="D27" s="10">
        <v>313722.81999999995</v>
      </c>
      <c r="E27" s="10">
        <v>23982404.360000003</v>
      </c>
      <c r="F27" s="10">
        <v>11123248.390000004</v>
      </c>
      <c r="G27" s="10">
        <v>11326716.350000003</v>
      </c>
      <c r="H27" s="10">
        <f t="shared" si="0"/>
        <v>12859155.969999999</v>
      </c>
    </row>
    <row r="28" spans="1:8" s="1" customFormat="1" x14ac:dyDescent="0.3">
      <c r="A28" s="8" t="s">
        <v>32</v>
      </c>
      <c r="B28" s="9"/>
      <c r="C28" s="10">
        <v>134277894.25999996</v>
      </c>
      <c r="D28" s="10">
        <v>-3122096.36</v>
      </c>
      <c r="E28" s="10">
        <v>131155797.89999998</v>
      </c>
      <c r="F28" s="10">
        <v>50011405.559999973</v>
      </c>
      <c r="G28" s="10">
        <v>49102784.829999976</v>
      </c>
      <c r="H28" s="10">
        <f t="shared" si="0"/>
        <v>81144392.340000004</v>
      </c>
    </row>
    <row r="29" spans="1:8" s="1" customFormat="1" x14ac:dyDescent="0.3">
      <c r="A29" s="8" t="s">
        <v>33</v>
      </c>
      <c r="B29" s="9"/>
      <c r="C29" s="10">
        <v>60259566.240000002</v>
      </c>
      <c r="D29" s="10">
        <v>1453474.93</v>
      </c>
      <c r="E29" s="10">
        <v>61713041.169999987</v>
      </c>
      <c r="F29" s="10">
        <v>22910359.289999995</v>
      </c>
      <c r="G29" s="10">
        <v>22739589.669999991</v>
      </c>
      <c r="H29" s="10">
        <f t="shared" si="0"/>
        <v>38802681.879999995</v>
      </c>
    </row>
    <row r="30" spans="1:8" s="1" customFormat="1" x14ac:dyDescent="0.3">
      <c r="A30" s="8" t="s">
        <v>34</v>
      </c>
      <c r="B30" s="9"/>
      <c r="C30" s="10">
        <v>10004688.340000004</v>
      </c>
      <c r="D30" s="10">
        <v>38265.919999999998</v>
      </c>
      <c r="E30" s="10">
        <v>10042954.260000005</v>
      </c>
      <c r="F30" s="10">
        <v>3835743.7100000009</v>
      </c>
      <c r="G30" s="10">
        <v>3985922.1500000004</v>
      </c>
      <c r="H30" s="10">
        <f t="shared" si="0"/>
        <v>6207210.5500000045</v>
      </c>
    </row>
    <row r="31" spans="1:8" s="1" customFormat="1" x14ac:dyDescent="0.3">
      <c r="A31" s="8" t="s">
        <v>35</v>
      </c>
      <c r="B31" s="9"/>
      <c r="C31" s="10">
        <v>45036501.299999997</v>
      </c>
      <c r="D31" s="10">
        <v>263960.73</v>
      </c>
      <c r="E31" s="10">
        <v>45300462.030000001</v>
      </c>
      <c r="F31" s="10">
        <v>18550061.620000001</v>
      </c>
      <c r="G31" s="10">
        <v>19401923.620000001</v>
      </c>
      <c r="H31" s="10">
        <f t="shared" si="0"/>
        <v>26750400.41</v>
      </c>
    </row>
    <row r="32" spans="1:8" s="1" customFormat="1" x14ac:dyDescent="0.3">
      <c r="A32" s="8" t="s">
        <v>36</v>
      </c>
      <c r="B32" s="9"/>
      <c r="C32" s="10">
        <v>25186473.59</v>
      </c>
      <c r="D32" s="10">
        <v>54933411.68</v>
      </c>
      <c r="E32" s="10">
        <v>80119885.269999996</v>
      </c>
      <c r="F32" s="10">
        <v>25599254.929999996</v>
      </c>
      <c r="G32" s="10">
        <v>25372840.959999997</v>
      </c>
      <c r="H32" s="10">
        <f t="shared" si="0"/>
        <v>54520630.340000004</v>
      </c>
    </row>
    <row r="33" spans="1:8" s="1" customFormat="1" x14ac:dyDescent="0.3">
      <c r="A33" s="8" t="s">
        <v>37</v>
      </c>
      <c r="B33" s="9"/>
      <c r="C33" s="10">
        <v>867644029.61000049</v>
      </c>
      <c r="D33" s="10">
        <v>51161811.25999999</v>
      </c>
      <c r="E33" s="10">
        <v>918805840.87000012</v>
      </c>
      <c r="F33" s="10">
        <v>376493057.76999986</v>
      </c>
      <c r="G33" s="10">
        <v>378767413.99000001</v>
      </c>
      <c r="H33" s="10">
        <f t="shared" si="0"/>
        <v>542312783.10000026</v>
      </c>
    </row>
    <row r="34" spans="1:8" s="1" customFormat="1" x14ac:dyDescent="0.3">
      <c r="A34" s="8" t="s">
        <v>38</v>
      </c>
      <c r="B34" s="9"/>
      <c r="C34" s="10">
        <v>338310313.44999993</v>
      </c>
      <c r="D34" s="10">
        <v>16099050.639999997</v>
      </c>
      <c r="E34" s="10">
        <v>354409364.08999991</v>
      </c>
      <c r="F34" s="10">
        <v>148593128.22999999</v>
      </c>
      <c r="G34" s="10">
        <v>148729912.25999996</v>
      </c>
      <c r="H34" s="10">
        <f t="shared" si="0"/>
        <v>205816235.85999992</v>
      </c>
    </row>
    <row r="35" spans="1:8" s="1" customFormat="1" x14ac:dyDescent="0.3">
      <c r="A35" s="8" t="s">
        <v>39</v>
      </c>
      <c r="B35" s="9"/>
      <c r="C35" s="10">
        <v>50048449.050000004</v>
      </c>
      <c r="D35" s="10">
        <v>10304883.77</v>
      </c>
      <c r="E35" s="10">
        <v>60353332.819999993</v>
      </c>
      <c r="F35" s="10">
        <v>18972043.77</v>
      </c>
      <c r="G35" s="10">
        <v>18786894.999999996</v>
      </c>
      <c r="H35" s="10">
        <f t="shared" si="0"/>
        <v>41381289.049999997</v>
      </c>
    </row>
    <row r="36" spans="1:8" s="1" customFormat="1" x14ac:dyDescent="0.3">
      <c r="A36" s="8" t="s">
        <v>40</v>
      </c>
      <c r="B36" s="9"/>
      <c r="C36" s="10">
        <v>61492483.990000002</v>
      </c>
      <c r="D36" s="10">
        <v>-35644722.940000013</v>
      </c>
      <c r="E36" s="10">
        <v>25847761.04999999</v>
      </c>
      <c r="F36" s="10">
        <v>22999488.089999992</v>
      </c>
      <c r="G36" s="10">
        <v>24796166.52999999</v>
      </c>
      <c r="H36" s="10">
        <f t="shared" si="0"/>
        <v>2848272.9599999972</v>
      </c>
    </row>
    <row r="37" spans="1:8" s="1" customFormat="1" x14ac:dyDescent="0.3">
      <c r="A37" s="8" t="s">
        <v>41</v>
      </c>
      <c r="B37" s="9"/>
      <c r="C37" s="10">
        <v>23128535.409999996</v>
      </c>
      <c r="D37" s="10">
        <v>101000.05</v>
      </c>
      <c r="E37" s="10">
        <v>23229535.459999997</v>
      </c>
      <c r="F37" s="10">
        <v>9482216.9000000041</v>
      </c>
      <c r="G37" s="10">
        <v>9774611.860000005</v>
      </c>
      <c r="H37" s="10">
        <f t="shared" si="0"/>
        <v>13747318.559999993</v>
      </c>
    </row>
    <row r="38" spans="1:8" s="1" customFormat="1" x14ac:dyDescent="0.3">
      <c r="A38" s="8" t="s">
        <v>42</v>
      </c>
      <c r="B38" s="9"/>
      <c r="C38" s="10">
        <v>18484988.039999999</v>
      </c>
      <c r="D38" s="10">
        <v>0</v>
      </c>
      <c r="E38" s="10">
        <v>18484988.039999999</v>
      </c>
      <c r="F38" s="10">
        <v>6740314.7899999991</v>
      </c>
      <c r="G38" s="10">
        <v>6870481.7699999996</v>
      </c>
      <c r="H38" s="10">
        <f t="shared" si="0"/>
        <v>11744673.25</v>
      </c>
    </row>
    <row r="39" spans="1:8" s="1" customFormat="1" x14ac:dyDescent="0.3">
      <c r="A39" s="8" t="s">
        <v>43</v>
      </c>
      <c r="B39" s="9"/>
      <c r="C39" s="10">
        <v>84892771.250000015</v>
      </c>
      <c r="D39" s="10">
        <v>40806809.710000001</v>
      </c>
      <c r="E39" s="10">
        <v>125699580.95999999</v>
      </c>
      <c r="F39" s="10">
        <v>35736028.300000004</v>
      </c>
      <c r="G39" s="10">
        <v>34845956.790000007</v>
      </c>
      <c r="H39" s="10">
        <f t="shared" si="0"/>
        <v>89963552.659999996</v>
      </c>
    </row>
    <row r="40" spans="1:8" s="1" customFormat="1" x14ac:dyDescent="0.3">
      <c r="A40" s="8" t="s">
        <v>44</v>
      </c>
      <c r="B40" s="9"/>
      <c r="C40" s="10">
        <v>7265979.1600000001</v>
      </c>
      <c r="D40" s="10">
        <v>241255.27999999997</v>
      </c>
      <c r="E40" s="10">
        <v>7507234.4400000004</v>
      </c>
      <c r="F40" s="10">
        <v>2500526.3400000003</v>
      </c>
      <c r="G40" s="10">
        <v>2544175.5800000005</v>
      </c>
      <c r="H40" s="10">
        <f t="shared" si="0"/>
        <v>5006708.0999999996</v>
      </c>
    </row>
    <row r="41" spans="1:8" s="1" customFormat="1" x14ac:dyDescent="0.3">
      <c r="A41" s="8" t="s">
        <v>45</v>
      </c>
      <c r="B41" s="9"/>
      <c r="C41" s="10">
        <v>41751362.159999996</v>
      </c>
      <c r="D41" s="10">
        <v>0</v>
      </c>
      <c r="E41" s="10">
        <v>41751362.160000004</v>
      </c>
      <c r="F41" s="10">
        <v>15816844.880000001</v>
      </c>
      <c r="G41" s="10">
        <v>16519224.359999996</v>
      </c>
      <c r="H41" s="10">
        <f t="shared" si="0"/>
        <v>25934517.280000001</v>
      </c>
    </row>
    <row r="42" spans="1:8" s="1" customFormat="1" x14ac:dyDescent="0.3">
      <c r="A42" s="8" t="s">
        <v>46</v>
      </c>
      <c r="B42" s="9"/>
      <c r="C42" s="10">
        <v>0</v>
      </c>
      <c r="D42" s="10">
        <v>38057404.090000011</v>
      </c>
      <c r="E42" s="10">
        <v>38057404.090000011</v>
      </c>
      <c r="F42" s="10">
        <v>1089620.54</v>
      </c>
      <c r="G42" s="10">
        <v>439396.28</v>
      </c>
      <c r="H42" s="10">
        <f t="shared" si="0"/>
        <v>36967783.550000012</v>
      </c>
    </row>
    <row r="43" spans="1:8" s="1" customFormat="1" x14ac:dyDescent="0.3">
      <c r="A43" s="8" t="s">
        <v>47</v>
      </c>
      <c r="B43" s="9"/>
      <c r="C43" s="10">
        <v>102977662.79000002</v>
      </c>
      <c r="D43" s="10">
        <v>2961900.5099999993</v>
      </c>
      <c r="E43" s="10">
        <v>105939563.30000003</v>
      </c>
      <c r="F43" s="10">
        <v>58877886.609999999</v>
      </c>
      <c r="G43" s="10">
        <v>58781060.769999988</v>
      </c>
      <c r="H43" s="10">
        <f t="shared" si="0"/>
        <v>47061676.690000027</v>
      </c>
    </row>
    <row r="44" spans="1:8" s="1" customFormat="1" x14ac:dyDescent="0.3">
      <c r="A44" s="8" t="s">
        <v>48</v>
      </c>
      <c r="B44" s="9"/>
      <c r="C44" s="10">
        <v>141713808.8599999</v>
      </c>
      <c r="D44" s="10">
        <v>10353567.359999999</v>
      </c>
      <c r="E44" s="10">
        <v>152067376.21999991</v>
      </c>
      <c r="F44" s="10">
        <v>46871024.360000014</v>
      </c>
      <c r="G44" s="10">
        <v>47680289.37000002</v>
      </c>
      <c r="H44" s="10">
        <f t="shared" si="0"/>
        <v>105196351.8599999</v>
      </c>
    </row>
    <row r="45" spans="1:8" s="1" customFormat="1" x14ac:dyDescent="0.3">
      <c r="A45" s="8" t="s">
        <v>49</v>
      </c>
      <c r="B45" s="9"/>
      <c r="C45" s="10">
        <v>95243856.579999998</v>
      </c>
      <c r="D45" s="10">
        <v>60063478.359999992</v>
      </c>
      <c r="E45" s="10">
        <v>155307334.94</v>
      </c>
      <c r="F45" s="10">
        <v>37550164.869999997</v>
      </c>
      <c r="G45" s="10">
        <v>35091330.859999999</v>
      </c>
      <c r="H45" s="10">
        <f t="shared" si="0"/>
        <v>117757170.06999999</v>
      </c>
    </row>
    <row r="46" spans="1:8" s="1" customFormat="1" x14ac:dyDescent="0.3">
      <c r="A46" s="8" t="s">
        <v>50</v>
      </c>
      <c r="B46" s="9"/>
      <c r="C46" s="10">
        <v>8313169.6700000009</v>
      </c>
      <c r="D46" s="10">
        <v>0</v>
      </c>
      <c r="E46" s="10">
        <v>8313169.6700000009</v>
      </c>
      <c r="F46" s="10">
        <v>3431678.38</v>
      </c>
      <c r="G46" s="10">
        <v>3560726.9299999997</v>
      </c>
      <c r="H46" s="10">
        <f t="shared" si="0"/>
        <v>4881491.290000001</v>
      </c>
    </row>
    <row r="47" spans="1:8" s="1" customFormat="1" x14ac:dyDescent="0.3">
      <c r="A47" s="8" t="s">
        <v>51</v>
      </c>
      <c r="B47" s="9"/>
      <c r="C47" s="10">
        <v>132330825.07000001</v>
      </c>
      <c r="D47" s="10">
        <v>207986839.74000001</v>
      </c>
      <c r="E47" s="10">
        <v>340317664.80999994</v>
      </c>
      <c r="F47" s="10">
        <v>69302645.629999995</v>
      </c>
      <c r="G47" s="10">
        <v>50862469.770000003</v>
      </c>
      <c r="H47" s="10">
        <f t="shared" si="0"/>
        <v>271015019.17999995</v>
      </c>
    </row>
    <row r="48" spans="1:8" s="1" customFormat="1" x14ac:dyDescent="0.3">
      <c r="A48" s="8" t="s">
        <v>52</v>
      </c>
      <c r="B48" s="9"/>
      <c r="C48" s="10">
        <v>8893666.5700000003</v>
      </c>
      <c r="D48" s="10">
        <v>1595.4900000000016</v>
      </c>
      <c r="E48" s="10">
        <v>8895262.0600000005</v>
      </c>
      <c r="F48" s="10">
        <v>2891582.0500000007</v>
      </c>
      <c r="G48" s="10">
        <v>2920701.85</v>
      </c>
      <c r="H48" s="10">
        <f t="shared" si="0"/>
        <v>6003680.0099999998</v>
      </c>
    </row>
    <row r="49" spans="1:8" s="1" customFormat="1" x14ac:dyDescent="0.3">
      <c r="A49" s="8" t="s">
        <v>53</v>
      </c>
      <c r="B49" s="9"/>
      <c r="C49" s="10">
        <v>83759642.020000026</v>
      </c>
      <c r="D49" s="10">
        <v>9849284.9100000001</v>
      </c>
      <c r="E49" s="10">
        <v>93608926.929999992</v>
      </c>
      <c r="F49" s="10">
        <v>32178984.959999993</v>
      </c>
      <c r="G49" s="10">
        <v>31902704.429999996</v>
      </c>
      <c r="H49" s="10">
        <f t="shared" si="0"/>
        <v>61429941.969999999</v>
      </c>
    </row>
    <row r="50" spans="1:8" s="1" customFormat="1" x14ac:dyDescent="0.3">
      <c r="A50" s="8" t="s">
        <v>54</v>
      </c>
      <c r="B50" s="9"/>
      <c r="C50" s="10">
        <v>66000535.159999996</v>
      </c>
      <c r="D50" s="10">
        <v>6078473.620000001</v>
      </c>
      <c r="E50" s="10">
        <v>72079008.780000001</v>
      </c>
      <c r="F50" s="10">
        <v>26895507.47000001</v>
      </c>
      <c r="G50" s="10">
        <v>27633096.030000005</v>
      </c>
      <c r="H50" s="10">
        <f t="shared" si="0"/>
        <v>45183501.309999987</v>
      </c>
    </row>
    <row r="51" spans="1:8" s="1" customFormat="1" x14ac:dyDescent="0.3">
      <c r="A51" s="8" t="s">
        <v>55</v>
      </c>
      <c r="B51" s="9"/>
      <c r="C51" s="10">
        <v>58190193.549999997</v>
      </c>
      <c r="D51" s="10">
        <v>76314079.210000008</v>
      </c>
      <c r="E51" s="10">
        <v>134504272.76000002</v>
      </c>
      <c r="F51" s="10">
        <v>30666358.499999996</v>
      </c>
      <c r="G51" s="10">
        <v>30441344.489999995</v>
      </c>
      <c r="H51" s="10">
        <f t="shared" si="0"/>
        <v>103837914.26000002</v>
      </c>
    </row>
    <row r="52" spans="1:8" s="1" customFormat="1" x14ac:dyDescent="0.3">
      <c r="A52" s="8" t="s">
        <v>56</v>
      </c>
      <c r="B52" s="9"/>
      <c r="C52" s="10">
        <v>35966216.100000009</v>
      </c>
      <c r="D52" s="10">
        <v>17301.339999999997</v>
      </c>
      <c r="E52" s="10">
        <v>35983517.440000013</v>
      </c>
      <c r="F52" s="10">
        <v>13763812.879999997</v>
      </c>
      <c r="G52" s="10">
        <v>13959088.710000001</v>
      </c>
      <c r="H52" s="10">
        <f t="shared" si="0"/>
        <v>22219704.560000017</v>
      </c>
    </row>
    <row r="53" spans="1:8" s="1" customFormat="1" x14ac:dyDescent="0.3">
      <c r="A53" s="8" t="s">
        <v>57</v>
      </c>
      <c r="B53" s="9"/>
      <c r="C53" s="10">
        <v>78414664.449999988</v>
      </c>
      <c r="D53" s="10">
        <v>25867683.200000007</v>
      </c>
      <c r="E53" s="10">
        <v>104282347.64999999</v>
      </c>
      <c r="F53" s="10">
        <v>32812696.240000006</v>
      </c>
      <c r="G53" s="10">
        <v>31131991.649999991</v>
      </c>
      <c r="H53" s="10">
        <f t="shared" si="0"/>
        <v>71469651.409999982</v>
      </c>
    </row>
    <row r="54" spans="1:8" s="1" customFormat="1" x14ac:dyDescent="0.3">
      <c r="A54" s="8" t="s">
        <v>58</v>
      </c>
      <c r="B54" s="9"/>
      <c r="C54" s="10">
        <v>127189798.66999997</v>
      </c>
      <c r="D54" s="10">
        <v>4387371.6199999936</v>
      </c>
      <c r="E54" s="10">
        <v>131577170.28999999</v>
      </c>
      <c r="F54" s="10">
        <v>53813437.619999997</v>
      </c>
      <c r="G54" s="10">
        <v>53016216.899999999</v>
      </c>
      <c r="H54" s="10">
        <f t="shared" si="0"/>
        <v>77763732.669999987</v>
      </c>
    </row>
    <row r="55" spans="1:8" s="1" customFormat="1" x14ac:dyDescent="0.3">
      <c r="A55" s="8" t="s">
        <v>59</v>
      </c>
      <c r="B55" s="9"/>
      <c r="C55" s="10">
        <v>130336784.12</v>
      </c>
      <c r="D55" s="10">
        <v>59458297.490000002</v>
      </c>
      <c r="E55" s="10">
        <v>189795081.61000001</v>
      </c>
      <c r="F55" s="10">
        <v>56584926.629999995</v>
      </c>
      <c r="G55" s="10">
        <v>57299407.029999986</v>
      </c>
      <c r="H55" s="10">
        <f t="shared" si="0"/>
        <v>133210154.98000002</v>
      </c>
    </row>
    <row r="56" spans="1:8" s="1" customFormat="1" x14ac:dyDescent="0.3">
      <c r="A56" s="8" t="s">
        <v>60</v>
      </c>
      <c r="B56" s="9"/>
      <c r="C56" s="10">
        <v>853900597.0400002</v>
      </c>
      <c r="D56" s="10">
        <v>594988484.99000001</v>
      </c>
      <c r="E56" s="10">
        <v>1448889082.0300002</v>
      </c>
      <c r="F56" s="10">
        <v>463803996.77999991</v>
      </c>
      <c r="G56" s="10">
        <v>443463056.98999983</v>
      </c>
      <c r="H56" s="10">
        <f t="shared" si="0"/>
        <v>985085085.25000024</v>
      </c>
    </row>
    <row r="57" spans="1:8" s="1" customFormat="1" x14ac:dyDescent="0.3">
      <c r="A57" s="8" t="s">
        <v>61</v>
      </c>
      <c r="B57" s="9"/>
      <c r="C57" s="10">
        <v>73870685.74000001</v>
      </c>
      <c r="D57" s="10">
        <v>25517787.66</v>
      </c>
      <c r="E57" s="10">
        <v>99388473.400000006</v>
      </c>
      <c r="F57" s="10">
        <v>34957029.670000009</v>
      </c>
      <c r="G57" s="10">
        <v>32107686.220000006</v>
      </c>
      <c r="H57" s="10">
        <f t="shared" si="0"/>
        <v>64431443.729999997</v>
      </c>
    </row>
    <row r="58" spans="1:8" s="1" customFormat="1" x14ac:dyDescent="0.3">
      <c r="A58" s="8" t="s">
        <v>62</v>
      </c>
      <c r="B58" s="9"/>
      <c r="C58" s="10">
        <v>38977669.32</v>
      </c>
      <c r="D58" s="10">
        <v>0</v>
      </c>
      <c r="E58" s="10">
        <v>38977669.32</v>
      </c>
      <c r="F58" s="10">
        <v>16499173.720000004</v>
      </c>
      <c r="G58" s="10">
        <v>16895137.379999999</v>
      </c>
      <c r="H58" s="10">
        <f t="shared" si="0"/>
        <v>22478495.599999994</v>
      </c>
    </row>
    <row r="59" spans="1:8" s="1" customFormat="1" x14ac:dyDescent="0.3">
      <c r="A59" s="8" t="s">
        <v>63</v>
      </c>
      <c r="B59" s="9"/>
      <c r="C59" s="10">
        <v>3253095.68</v>
      </c>
      <c r="D59" s="10">
        <v>115031903.95</v>
      </c>
      <c r="E59" s="10">
        <v>118284999.63000001</v>
      </c>
      <c r="F59" s="10">
        <v>0</v>
      </c>
      <c r="G59" s="10">
        <v>0</v>
      </c>
      <c r="H59" s="10">
        <f t="shared" si="0"/>
        <v>118284999.63000001</v>
      </c>
    </row>
    <row r="60" spans="1:8" s="1" customFormat="1" x14ac:dyDescent="0.3">
      <c r="A60" s="8" t="s">
        <v>64</v>
      </c>
      <c r="B60" s="9"/>
      <c r="C60" s="10">
        <v>123635759.86999997</v>
      </c>
      <c r="D60" s="10">
        <v>57581666.32</v>
      </c>
      <c r="E60" s="10">
        <v>181217426.19</v>
      </c>
      <c r="F60" s="10">
        <v>80083468.540000021</v>
      </c>
      <c r="G60" s="10">
        <v>80958207.440000013</v>
      </c>
      <c r="H60" s="10">
        <f t="shared" si="0"/>
        <v>101133957.64999998</v>
      </c>
    </row>
    <row r="61" spans="1:8" s="1" customFormat="1" x14ac:dyDescent="0.3">
      <c r="A61" s="8" t="s">
        <v>65</v>
      </c>
      <c r="B61" s="9"/>
      <c r="C61" s="10">
        <v>192481891.56000003</v>
      </c>
      <c r="D61" s="10">
        <v>0</v>
      </c>
      <c r="E61" s="10">
        <v>192481891.56000003</v>
      </c>
      <c r="F61" s="10">
        <v>91666983.560000002</v>
      </c>
      <c r="G61" s="10">
        <v>91666983.560000002</v>
      </c>
      <c r="H61" s="10">
        <f t="shared" si="0"/>
        <v>100814908.00000003</v>
      </c>
    </row>
    <row r="62" spans="1:8" s="1" customFormat="1" x14ac:dyDescent="0.3">
      <c r="A62" s="8" t="s">
        <v>66</v>
      </c>
      <c r="B62" s="9"/>
      <c r="C62" s="10">
        <v>38080507.110000007</v>
      </c>
      <c r="D62" s="10">
        <v>48314263.260000005</v>
      </c>
      <c r="E62" s="10">
        <v>86394770.370000005</v>
      </c>
      <c r="F62" s="10">
        <v>25976976.969999999</v>
      </c>
      <c r="G62" s="10">
        <v>22565062.050000001</v>
      </c>
      <c r="H62" s="10">
        <f t="shared" si="0"/>
        <v>60417793.400000006</v>
      </c>
    </row>
    <row r="63" spans="1:8" s="1" customFormat="1" x14ac:dyDescent="0.3">
      <c r="A63" s="8" t="s">
        <v>67</v>
      </c>
      <c r="B63" s="9"/>
      <c r="C63" s="10">
        <v>34483719.269999996</v>
      </c>
      <c r="D63" s="10">
        <v>14004240.310000001</v>
      </c>
      <c r="E63" s="10">
        <v>48487959.579999998</v>
      </c>
      <c r="F63" s="10">
        <v>6385566.4200000027</v>
      </c>
      <c r="G63" s="10">
        <v>6422792.4000000013</v>
      </c>
      <c r="H63" s="10">
        <f t="shared" si="0"/>
        <v>42102393.159999996</v>
      </c>
    </row>
    <row r="64" spans="1:8" s="1" customFormat="1" x14ac:dyDescent="0.3">
      <c r="A64" s="8" t="s">
        <v>68</v>
      </c>
      <c r="B64" s="9"/>
      <c r="C64" s="10">
        <v>4615612.2199999988</v>
      </c>
      <c r="D64" s="10">
        <v>21799.209999999992</v>
      </c>
      <c r="E64" s="10">
        <v>4637411.4299999988</v>
      </c>
      <c r="F64" s="10">
        <v>1610731.3</v>
      </c>
      <c r="G64" s="10">
        <v>1672647.22</v>
      </c>
      <c r="H64" s="10">
        <f t="shared" si="0"/>
        <v>3026680.129999999</v>
      </c>
    </row>
    <row r="65" spans="1:8" s="1" customFormat="1" x14ac:dyDescent="0.3">
      <c r="A65" s="8" t="s">
        <v>69</v>
      </c>
      <c r="B65" s="9"/>
      <c r="C65" s="10">
        <v>10470367.780000003</v>
      </c>
      <c r="D65" s="10">
        <v>6774.27</v>
      </c>
      <c r="E65" s="10">
        <v>10477142.050000003</v>
      </c>
      <c r="F65" s="10">
        <v>4388945.8000000007</v>
      </c>
      <c r="G65" s="10">
        <v>4580887.5799999991</v>
      </c>
      <c r="H65" s="10">
        <f t="shared" si="0"/>
        <v>6088196.2500000019</v>
      </c>
    </row>
    <row r="66" spans="1:8" s="1" customFormat="1" x14ac:dyDescent="0.3">
      <c r="A66" s="8" t="s">
        <v>70</v>
      </c>
      <c r="B66" s="9"/>
      <c r="C66" s="10">
        <v>3099212.5299999984</v>
      </c>
      <c r="D66" s="10">
        <v>11566.96</v>
      </c>
      <c r="E66" s="10">
        <v>3110779.4899999984</v>
      </c>
      <c r="F66" s="10">
        <v>1233119.2300000002</v>
      </c>
      <c r="G66" s="10">
        <v>1275578.7100000002</v>
      </c>
      <c r="H66" s="10">
        <f t="shared" si="0"/>
        <v>1877660.2599999981</v>
      </c>
    </row>
    <row r="67" spans="1:8" s="1" customFormat="1" x14ac:dyDescent="0.3">
      <c r="A67" s="8" t="s">
        <v>71</v>
      </c>
      <c r="B67" s="9"/>
      <c r="C67" s="10">
        <v>29363717.960000001</v>
      </c>
      <c r="D67" s="10">
        <v>0</v>
      </c>
      <c r="E67" s="10">
        <v>29363717.960000001</v>
      </c>
      <c r="F67" s="10">
        <v>19343418.810000002</v>
      </c>
      <c r="G67" s="10">
        <v>17339358.98</v>
      </c>
      <c r="H67" s="10">
        <f t="shared" si="0"/>
        <v>10020299.149999999</v>
      </c>
    </row>
    <row r="68" spans="1:8" s="1" customFormat="1" x14ac:dyDescent="0.3">
      <c r="A68" s="8" t="s">
        <v>72</v>
      </c>
      <c r="B68" s="9"/>
      <c r="C68" s="10">
        <v>56126566.039999999</v>
      </c>
      <c r="D68" s="10">
        <v>4994259.12</v>
      </c>
      <c r="E68" s="10">
        <v>61120825.159999996</v>
      </c>
      <c r="F68" s="10">
        <v>35446268.710000001</v>
      </c>
      <c r="G68" s="10">
        <v>30563283.02</v>
      </c>
      <c r="H68" s="10">
        <f t="shared" si="0"/>
        <v>25674556.449999996</v>
      </c>
    </row>
    <row r="69" spans="1:8" s="1" customFormat="1" x14ac:dyDescent="0.3">
      <c r="A69" s="8" t="s">
        <v>73</v>
      </c>
      <c r="B69" s="9"/>
      <c r="C69" s="10">
        <v>29440971.710000001</v>
      </c>
      <c r="D69" s="10">
        <v>10960177.030000001</v>
      </c>
      <c r="E69" s="10">
        <v>40401148.74000001</v>
      </c>
      <c r="F69" s="10">
        <v>23638815.920000002</v>
      </c>
      <c r="G69" s="10">
        <v>20927663.919999998</v>
      </c>
      <c r="H69" s="10">
        <f t="shared" si="0"/>
        <v>16762332.820000008</v>
      </c>
    </row>
    <row r="70" spans="1:8" s="1" customFormat="1" x14ac:dyDescent="0.3">
      <c r="A70" s="8" t="s">
        <v>74</v>
      </c>
      <c r="B70" s="9"/>
      <c r="C70" s="10">
        <v>115150658.95999999</v>
      </c>
      <c r="D70" s="10">
        <v>6000000</v>
      </c>
      <c r="E70" s="10">
        <v>121150658.96000001</v>
      </c>
      <c r="F70" s="10">
        <v>72381490.560000002</v>
      </c>
      <c r="G70" s="10">
        <v>62898420.479999997</v>
      </c>
      <c r="H70" s="10">
        <f t="shared" si="0"/>
        <v>48769168.400000006</v>
      </c>
    </row>
    <row r="71" spans="1:8" s="1" customFormat="1" x14ac:dyDescent="0.3">
      <c r="A71" s="8" t="s">
        <v>75</v>
      </c>
      <c r="B71" s="9"/>
      <c r="C71" s="10">
        <v>14268744</v>
      </c>
      <c r="D71" s="10">
        <v>12643080.689999999</v>
      </c>
      <c r="E71" s="10">
        <v>26911824.689999998</v>
      </c>
      <c r="F71" s="10">
        <v>20966514.689999998</v>
      </c>
      <c r="G71" s="10">
        <v>19777452.689999998</v>
      </c>
      <c r="H71" s="10">
        <f t="shared" si="0"/>
        <v>5945310</v>
      </c>
    </row>
    <row r="72" spans="1:8" s="1" customFormat="1" x14ac:dyDescent="0.3">
      <c r="A72" s="8" t="s">
        <v>76</v>
      </c>
      <c r="B72" s="9"/>
      <c r="C72" s="10">
        <v>0</v>
      </c>
      <c r="D72" s="10">
        <v>4050406.5</v>
      </c>
      <c r="E72" s="10">
        <v>4050406.5</v>
      </c>
      <c r="F72" s="10">
        <v>4050406.5</v>
      </c>
      <c r="G72" s="10">
        <v>4050406.5</v>
      </c>
      <c r="H72" s="10">
        <f t="shared" ref="H72:H82" si="1">E72-F72</f>
        <v>0</v>
      </c>
    </row>
    <row r="73" spans="1:8" s="1" customFormat="1" x14ac:dyDescent="0.3">
      <c r="A73" s="8" t="s">
        <v>77</v>
      </c>
      <c r="B73" s="9"/>
      <c r="C73" s="10">
        <v>111082820.8</v>
      </c>
      <c r="D73" s="10">
        <v>-29209363.019999996</v>
      </c>
      <c r="E73" s="10">
        <v>81873457.780000001</v>
      </c>
      <c r="F73" s="10">
        <v>40591158.049999997</v>
      </c>
      <c r="G73" s="10">
        <v>35406315.200000003</v>
      </c>
      <c r="H73" s="10">
        <f t="shared" si="1"/>
        <v>41282299.730000004</v>
      </c>
    </row>
    <row r="74" spans="1:8" s="1" customFormat="1" x14ac:dyDescent="0.3">
      <c r="A74" s="8" t="s">
        <v>78</v>
      </c>
      <c r="B74" s="9"/>
      <c r="C74" s="10">
        <v>63333005.960000001</v>
      </c>
      <c r="D74" s="10">
        <v>26232458.149999999</v>
      </c>
      <c r="E74" s="10">
        <v>89565464.109999999</v>
      </c>
      <c r="F74" s="10">
        <v>49909311.230000004</v>
      </c>
      <c r="G74" s="10">
        <v>39676025.890000008</v>
      </c>
      <c r="H74" s="10">
        <f t="shared" si="1"/>
        <v>39656152.879999995</v>
      </c>
    </row>
    <row r="75" spans="1:8" s="1" customFormat="1" x14ac:dyDescent="0.3">
      <c r="A75" s="8" t="s">
        <v>79</v>
      </c>
      <c r="B75" s="9"/>
      <c r="C75" s="10">
        <v>11332435</v>
      </c>
      <c r="D75" s="10">
        <v>0</v>
      </c>
      <c r="E75" s="10">
        <v>11332435</v>
      </c>
      <c r="F75" s="10">
        <v>8464753.75</v>
      </c>
      <c r="G75" s="10">
        <v>7041217.5</v>
      </c>
      <c r="H75" s="10">
        <f t="shared" si="1"/>
        <v>2867681.25</v>
      </c>
    </row>
    <row r="76" spans="1:8" s="1" customFormat="1" x14ac:dyDescent="0.3">
      <c r="A76" s="8" t="s">
        <v>80</v>
      </c>
      <c r="B76" s="9"/>
      <c r="C76" s="10">
        <v>14039228.960000001</v>
      </c>
      <c r="D76" s="10">
        <v>4550000</v>
      </c>
      <c r="E76" s="10">
        <v>18589228.960000001</v>
      </c>
      <c r="F76" s="10">
        <v>8365938.2699999996</v>
      </c>
      <c r="G76" s="10">
        <v>7237669.2699999996</v>
      </c>
      <c r="H76" s="10">
        <f t="shared" si="1"/>
        <v>10223290.690000001</v>
      </c>
    </row>
    <row r="77" spans="1:8" s="1" customFormat="1" x14ac:dyDescent="0.3">
      <c r="A77" s="8" t="s">
        <v>81</v>
      </c>
      <c r="B77" s="9"/>
      <c r="C77" s="10">
        <v>34701023.700000003</v>
      </c>
      <c r="D77" s="10">
        <v>23247488.27</v>
      </c>
      <c r="E77" s="10">
        <v>57948511.969999999</v>
      </c>
      <c r="F77" s="10">
        <v>14483106.289999999</v>
      </c>
      <c r="G77" s="10">
        <v>10794084.829999998</v>
      </c>
      <c r="H77" s="10">
        <f t="shared" si="1"/>
        <v>43465405.68</v>
      </c>
    </row>
    <row r="78" spans="1:8" s="1" customFormat="1" x14ac:dyDescent="0.3">
      <c r="A78" s="8" t="s">
        <v>82</v>
      </c>
      <c r="B78" s="9"/>
      <c r="C78" s="10">
        <v>40103679.960000001</v>
      </c>
      <c r="D78" s="10">
        <v>0</v>
      </c>
      <c r="E78" s="10">
        <v>40103679.960000001</v>
      </c>
      <c r="F78" s="10">
        <v>24343151</v>
      </c>
      <c r="G78" s="10">
        <v>21191046</v>
      </c>
      <c r="H78" s="10">
        <f t="shared" si="1"/>
        <v>15760528.960000001</v>
      </c>
    </row>
    <row r="79" spans="1:8" s="1" customFormat="1" x14ac:dyDescent="0.3">
      <c r="A79" s="8" t="s">
        <v>83</v>
      </c>
      <c r="B79" s="9"/>
      <c r="C79" s="10">
        <v>9154678.9600000009</v>
      </c>
      <c r="D79" s="10">
        <v>839372.99000000022</v>
      </c>
      <c r="E79" s="10">
        <v>9994051.9499999993</v>
      </c>
      <c r="F79" s="10">
        <v>7338178.0600000005</v>
      </c>
      <c r="G79" s="10">
        <v>6883621.4800000004</v>
      </c>
      <c r="H79" s="10">
        <f t="shared" si="1"/>
        <v>2655873.8899999987</v>
      </c>
    </row>
    <row r="80" spans="1:8" s="1" customFormat="1" x14ac:dyDescent="0.3">
      <c r="A80" s="8" t="s">
        <v>84</v>
      </c>
      <c r="B80" s="9"/>
      <c r="C80" s="10">
        <v>3372075</v>
      </c>
      <c r="D80" s="10">
        <v>0</v>
      </c>
      <c r="E80" s="10">
        <v>3372075</v>
      </c>
      <c r="F80" s="10">
        <v>1967043.75</v>
      </c>
      <c r="G80" s="10">
        <v>1686037.5</v>
      </c>
      <c r="H80" s="10">
        <f t="shared" si="1"/>
        <v>1405031.25</v>
      </c>
    </row>
    <row r="81" spans="1:8" s="1" customFormat="1" x14ac:dyDescent="0.3">
      <c r="A81" s="8" t="s">
        <v>85</v>
      </c>
      <c r="B81" s="9"/>
      <c r="C81" s="10">
        <v>299138314.27999997</v>
      </c>
      <c r="D81" s="10">
        <v>1000000</v>
      </c>
      <c r="E81" s="10">
        <v>300138314.27999997</v>
      </c>
      <c r="F81" s="10">
        <v>145130647.65000001</v>
      </c>
      <c r="G81" s="10">
        <v>144013327.97999999</v>
      </c>
      <c r="H81" s="10">
        <f t="shared" si="1"/>
        <v>155007666.62999997</v>
      </c>
    </row>
    <row r="82" spans="1:8" s="1" customFormat="1" x14ac:dyDescent="0.3">
      <c r="A82" s="8" t="s">
        <v>86</v>
      </c>
      <c r="B82" s="11"/>
      <c r="C82" s="12">
        <v>16953633.25</v>
      </c>
      <c r="D82" s="12">
        <v>535190</v>
      </c>
      <c r="E82" s="12">
        <v>17488823.25</v>
      </c>
      <c r="F82" s="12">
        <v>12338323.439999999</v>
      </c>
      <c r="G82" s="12">
        <v>12112568.76</v>
      </c>
      <c r="H82" s="10">
        <f t="shared" si="1"/>
        <v>5150499.8100000005</v>
      </c>
    </row>
    <row r="83" spans="1:8" s="1" customFormat="1" x14ac:dyDescent="0.3">
      <c r="A83" s="13"/>
      <c r="B83" s="14" t="s">
        <v>87</v>
      </c>
      <c r="C83" s="15">
        <f>SUM(C7:C82)</f>
        <v>5318343755.3300009</v>
      </c>
      <c r="D83" s="15">
        <f t="shared" ref="D83:G83" si="2">SUM(D7:D82)</f>
        <v>1567727270.1400003</v>
      </c>
      <c r="E83" s="15">
        <f t="shared" si="2"/>
        <v>6886071025.4699984</v>
      </c>
      <c r="F83" s="15">
        <f t="shared" si="2"/>
        <v>2541214171.2100005</v>
      </c>
      <c r="G83" s="15">
        <f t="shared" si="2"/>
        <v>2452973182</v>
      </c>
      <c r="H83" s="15">
        <f>SUM(H7:H82)</f>
        <v>4344856854.2600012</v>
      </c>
    </row>
    <row r="84" spans="1:8" s="1" customFormat="1" x14ac:dyDescent="0.3">
      <c r="A84" s="16"/>
      <c r="B84" s="17"/>
      <c r="C84" s="18"/>
      <c r="D84" s="18"/>
      <c r="E84" s="18"/>
      <c r="F84" s="18"/>
      <c r="G84" s="18"/>
      <c r="H84" s="18"/>
    </row>
    <row r="85" spans="1:8" s="1" customFormat="1" x14ac:dyDescent="0.3">
      <c r="A85" s="16"/>
      <c r="B85" s="17"/>
      <c r="C85" s="18"/>
      <c r="D85" s="18"/>
      <c r="E85" s="18"/>
      <c r="F85" s="18"/>
      <c r="G85" s="18"/>
      <c r="H85" s="18"/>
    </row>
    <row r="86" spans="1:8" s="1" customFormat="1" x14ac:dyDescent="0.3">
      <c r="A86" s="16"/>
      <c r="B86" s="17"/>
      <c r="C86" s="18"/>
      <c r="D86" s="18"/>
      <c r="E86" s="18"/>
      <c r="F86" s="18"/>
      <c r="G86" s="18"/>
      <c r="H86" s="18"/>
    </row>
    <row r="87" spans="1:8" s="1" customFormat="1" x14ac:dyDescent="0.3">
      <c r="A87" s="16"/>
      <c r="B87" s="17"/>
      <c r="C87" s="18"/>
      <c r="D87" s="18"/>
      <c r="E87" s="18"/>
      <c r="F87" s="18"/>
      <c r="G87" s="18"/>
      <c r="H87" s="18"/>
    </row>
    <row r="88" spans="1:8" s="1" customFormat="1" x14ac:dyDescent="0.3">
      <c r="A88" s="16"/>
      <c r="B88" s="17"/>
      <c r="C88" s="18"/>
      <c r="D88" s="18"/>
      <c r="E88" s="18"/>
      <c r="F88" s="18"/>
      <c r="G88" s="18"/>
      <c r="H88" s="18"/>
    </row>
    <row r="89" spans="1:8" s="1" customFormat="1" x14ac:dyDescent="0.3">
      <c r="A89" s="16"/>
      <c r="B89" s="17"/>
      <c r="C89" s="18"/>
      <c r="D89" s="18"/>
      <c r="E89" s="18"/>
      <c r="F89" s="18"/>
      <c r="G89" s="18"/>
      <c r="H89" s="18"/>
    </row>
    <row r="90" spans="1:8" s="1" customFormat="1" x14ac:dyDescent="0.3">
      <c r="A90" s="16"/>
      <c r="B90" s="17"/>
      <c r="C90" s="18"/>
      <c r="D90" s="18"/>
      <c r="E90" s="18"/>
      <c r="F90" s="18"/>
      <c r="G90" s="18"/>
      <c r="H90" s="18"/>
    </row>
    <row r="91" spans="1:8" s="1" customFormat="1" x14ac:dyDescent="0.3">
      <c r="A91" s="16"/>
      <c r="B91" s="17"/>
      <c r="C91" s="18"/>
      <c r="D91" s="18"/>
      <c r="E91" s="18"/>
      <c r="F91" s="18"/>
      <c r="G91" s="18"/>
      <c r="H91" s="18"/>
    </row>
    <row r="92" spans="1:8" s="1" customFormat="1" x14ac:dyDescent="0.3">
      <c r="A92" s="16"/>
      <c r="B92" s="17"/>
      <c r="C92" s="18"/>
      <c r="D92" s="18"/>
      <c r="E92" s="18"/>
      <c r="F92" s="18"/>
      <c r="G92" s="18"/>
      <c r="H92" s="18"/>
    </row>
    <row r="93" spans="1:8" s="1" customFormat="1" x14ac:dyDescent="0.3">
      <c r="A93" s="16"/>
      <c r="B93" s="17"/>
      <c r="C93" s="18"/>
      <c r="D93" s="18"/>
      <c r="E93" s="18"/>
      <c r="F93" s="18"/>
      <c r="G93" s="18"/>
      <c r="H93" s="18"/>
    </row>
    <row r="94" spans="1:8" s="1" customFormat="1" x14ac:dyDescent="0.3">
      <c r="A94" s="16"/>
      <c r="B94" s="17"/>
      <c r="C94" s="18"/>
      <c r="D94" s="18"/>
      <c r="E94" s="18"/>
      <c r="F94" s="18"/>
      <c r="G94" s="18"/>
      <c r="H94" s="18"/>
    </row>
    <row r="95" spans="1:8" s="1" customFormat="1" x14ac:dyDescent="0.3">
      <c r="A95" s="16"/>
      <c r="B95" s="17"/>
      <c r="C95" s="18"/>
      <c r="D95" s="18"/>
      <c r="E95" s="18"/>
      <c r="F95" s="18"/>
      <c r="G95" s="18"/>
      <c r="H95" s="18"/>
    </row>
    <row r="96" spans="1:8" s="1" customFormat="1" x14ac:dyDescent="0.3">
      <c r="A96" s="16"/>
      <c r="B96" s="17"/>
      <c r="C96" s="18"/>
      <c r="D96" s="18"/>
      <c r="E96" s="18"/>
      <c r="F96" s="18"/>
      <c r="G96" s="18"/>
      <c r="H96" s="18"/>
    </row>
    <row r="97" spans="1:8" s="1" customFormat="1" x14ac:dyDescent="0.3">
      <c r="A97" s="16"/>
      <c r="B97" s="17"/>
      <c r="C97" s="18"/>
      <c r="D97" s="18"/>
      <c r="E97" s="18"/>
      <c r="F97" s="18"/>
      <c r="G97" s="18"/>
      <c r="H97" s="18"/>
    </row>
    <row r="98" spans="1:8" s="1" customFormat="1" x14ac:dyDescent="0.3">
      <c r="A98" s="16"/>
      <c r="B98" s="17"/>
      <c r="C98" s="18"/>
      <c r="D98" s="18"/>
      <c r="E98" s="18"/>
      <c r="F98" s="18"/>
      <c r="G98" s="18"/>
      <c r="H98" s="18"/>
    </row>
    <row r="99" spans="1:8" s="1" customFormat="1" x14ac:dyDescent="0.3">
      <c r="A99" s="16"/>
      <c r="B99" s="19" t="s">
        <v>88</v>
      </c>
      <c r="C99" s="18"/>
      <c r="D99" s="18"/>
      <c r="E99" s="40" t="s">
        <v>89</v>
      </c>
      <c r="F99" s="40"/>
      <c r="G99" s="40"/>
      <c r="H99" s="18"/>
    </row>
    <row r="100" spans="1:8" s="1" customFormat="1" x14ac:dyDescent="0.3">
      <c r="A100" s="16"/>
      <c r="B100" s="20" t="s">
        <v>90</v>
      </c>
      <c r="C100" s="18"/>
      <c r="D100" s="18"/>
      <c r="E100" s="41" t="s">
        <v>91</v>
      </c>
      <c r="F100" s="41"/>
      <c r="G100" s="41"/>
      <c r="H100" s="18"/>
    </row>
    <row r="101" spans="1:8" s="1" customFormat="1" x14ac:dyDescent="0.3">
      <c r="A101" s="16"/>
      <c r="B101" s="17"/>
      <c r="C101" s="18"/>
      <c r="D101" s="18"/>
      <c r="E101" s="18"/>
      <c r="F101" s="18"/>
      <c r="G101" s="18"/>
      <c r="H101" s="18"/>
    </row>
    <row r="102" spans="1:8" s="1" customFormat="1" x14ac:dyDescent="0.3">
      <c r="A102" s="16"/>
      <c r="C102" s="21"/>
      <c r="G102" s="18"/>
      <c r="H102" s="18"/>
    </row>
    <row r="103" spans="1:8" s="1" customFormat="1" x14ac:dyDescent="0.3">
      <c r="A103" s="16"/>
      <c r="C103" s="21"/>
      <c r="G103" s="18"/>
      <c r="H103" s="18"/>
    </row>
    <row r="104" spans="1:8" s="1" customFormat="1" x14ac:dyDescent="0.3">
      <c r="A104" s="16"/>
      <c r="B104" s="20"/>
      <c r="C104" s="21"/>
      <c r="D104" s="20"/>
      <c r="E104" s="20"/>
      <c r="F104" s="20"/>
      <c r="G104" s="18"/>
      <c r="H104" s="18"/>
    </row>
    <row r="105" spans="1:8" s="1" customFormat="1" x14ac:dyDescent="0.3">
      <c r="A105" s="16"/>
      <c r="B105" s="20"/>
      <c r="C105" s="21"/>
      <c r="D105" s="20"/>
      <c r="E105" s="20"/>
      <c r="F105" s="20"/>
      <c r="G105" s="18"/>
      <c r="H105" s="18"/>
    </row>
    <row r="106" spans="1:8" s="1" customFormat="1" x14ac:dyDescent="0.3">
      <c r="A106" s="16"/>
      <c r="B106" s="20"/>
      <c r="C106" s="21"/>
      <c r="D106" s="20"/>
      <c r="E106" s="20"/>
      <c r="F106" s="20"/>
      <c r="G106" s="18"/>
      <c r="H106" s="18"/>
    </row>
    <row r="107" spans="1:8" s="1" customFormat="1" x14ac:dyDescent="0.3">
      <c r="A107" s="16"/>
      <c r="B107" s="17"/>
      <c r="C107" s="18"/>
      <c r="D107" s="18"/>
      <c r="E107" s="18"/>
      <c r="F107" s="18"/>
      <c r="G107" s="18"/>
      <c r="H107" s="18"/>
    </row>
    <row r="108" spans="1:8" s="1" customFormat="1" x14ac:dyDescent="0.3"/>
    <row r="109" spans="1:8" s="1" customFormat="1" x14ac:dyDescent="0.3"/>
    <row r="110" spans="1:8" s="1" customFormat="1" ht="45" customHeight="1" x14ac:dyDescent="0.3">
      <c r="A110" s="29" t="s">
        <v>92</v>
      </c>
      <c r="B110" s="30"/>
      <c r="C110" s="30"/>
      <c r="D110" s="30"/>
      <c r="E110" s="30"/>
      <c r="F110" s="30"/>
      <c r="G110" s="30"/>
      <c r="H110" s="31"/>
    </row>
    <row r="111" spans="1:8" s="1" customFormat="1" x14ac:dyDescent="0.3"/>
    <row r="112" spans="1:8" s="1" customFormat="1" x14ac:dyDescent="0.3">
      <c r="A112" s="32" t="s">
        <v>1</v>
      </c>
      <c r="B112" s="33"/>
      <c r="C112" s="29" t="s">
        <v>2</v>
      </c>
      <c r="D112" s="30"/>
      <c r="E112" s="30"/>
      <c r="F112" s="30"/>
      <c r="G112" s="31"/>
      <c r="H112" s="38" t="s">
        <v>3</v>
      </c>
    </row>
    <row r="113" spans="1:8" s="1" customFormat="1" ht="20.399999999999999" x14ac:dyDescent="0.3">
      <c r="A113" s="34"/>
      <c r="B113" s="35"/>
      <c r="C113" s="3" t="s">
        <v>4</v>
      </c>
      <c r="D113" s="3" t="s">
        <v>5</v>
      </c>
      <c r="E113" s="3" t="s">
        <v>6</v>
      </c>
      <c r="F113" s="3" t="s">
        <v>7</v>
      </c>
      <c r="G113" s="3" t="s">
        <v>8</v>
      </c>
      <c r="H113" s="39"/>
    </row>
    <row r="114" spans="1:8" s="1" customFormat="1" x14ac:dyDescent="0.3">
      <c r="A114" s="36"/>
      <c r="B114" s="37"/>
      <c r="C114" s="4">
        <v>1</v>
      </c>
      <c r="D114" s="4">
        <v>2</v>
      </c>
      <c r="E114" s="4" t="s">
        <v>9</v>
      </c>
      <c r="F114" s="4">
        <v>4</v>
      </c>
      <c r="G114" s="4">
        <v>5</v>
      </c>
      <c r="H114" s="4" t="s">
        <v>10</v>
      </c>
    </row>
    <row r="115" spans="1:8" s="1" customFormat="1" x14ac:dyDescent="0.3">
      <c r="A115" s="5"/>
      <c r="B115" s="22"/>
      <c r="C115" s="23"/>
      <c r="D115" s="23"/>
      <c r="E115" s="23"/>
      <c r="F115" s="23"/>
      <c r="G115" s="23"/>
      <c r="H115" s="23"/>
    </row>
    <row r="116" spans="1:8" s="1" customFormat="1" x14ac:dyDescent="0.3">
      <c r="A116" s="8" t="s">
        <v>93</v>
      </c>
      <c r="B116" s="16"/>
      <c r="C116" s="24">
        <v>5318343755.3300009</v>
      </c>
      <c r="D116" s="24">
        <v>1567727270.1400003</v>
      </c>
      <c r="E116" s="24">
        <v>6886071025.4699984</v>
      </c>
      <c r="F116" s="24">
        <v>2541214171.2100005</v>
      </c>
      <c r="G116" s="24">
        <v>2452973182</v>
      </c>
      <c r="H116" s="24">
        <f>E116-F116</f>
        <v>4344856854.2599983</v>
      </c>
    </row>
    <row r="117" spans="1:8" s="1" customFormat="1" x14ac:dyDescent="0.3">
      <c r="A117" s="8" t="s">
        <v>94</v>
      </c>
      <c r="B117" s="16"/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f t="shared" ref="H117:H119" si="3">E117-F117</f>
        <v>0</v>
      </c>
    </row>
    <row r="118" spans="1:8" s="1" customFormat="1" x14ac:dyDescent="0.3">
      <c r="A118" s="8" t="s">
        <v>95</v>
      </c>
      <c r="B118" s="16"/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f t="shared" si="3"/>
        <v>0</v>
      </c>
    </row>
    <row r="119" spans="1:8" s="1" customFormat="1" x14ac:dyDescent="0.3">
      <c r="A119" s="8" t="s">
        <v>96</v>
      </c>
      <c r="B119" s="16"/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f t="shared" si="3"/>
        <v>0</v>
      </c>
    </row>
    <row r="120" spans="1:8" s="1" customFormat="1" x14ac:dyDescent="0.3">
      <c r="A120" s="8"/>
      <c r="B120" s="16"/>
      <c r="C120" s="25"/>
      <c r="D120" s="25"/>
      <c r="E120" s="25"/>
      <c r="F120" s="25"/>
      <c r="G120" s="25"/>
      <c r="H120" s="25"/>
    </row>
    <row r="121" spans="1:8" s="1" customFormat="1" x14ac:dyDescent="0.3">
      <c r="A121" s="13"/>
      <c r="B121" s="14" t="s">
        <v>87</v>
      </c>
      <c r="C121" s="15">
        <f>SUM(C116:C120)</f>
        <v>5318343755.3300009</v>
      </c>
      <c r="D121" s="15">
        <f t="shared" ref="D121:H121" si="4">SUM(D116:D120)</f>
        <v>1567727270.1400003</v>
      </c>
      <c r="E121" s="15">
        <f t="shared" si="4"/>
        <v>6886071025.4699984</v>
      </c>
      <c r="F121" s="15">
        <f t="shared" si="4"/>
        <v>2541214171.2100005</v>
      </c>
      <c r="G121" s="15">
        <f t="shared" si="4"/>
        <v>2452973182</v>
      </c>
      <c r="H121" s="15">
        <f t="shared" si="4"/>
        <v>4344856854.2599983</v>
      </c>
    </row>
    <row r="122" spans="1:8" s="1" customFormat="1" x14ac:dyDescent="0.3">
      <c r="A122" s="16"/>
      <c r="B122" s="17"/>
      <c r="C122" s="18"/>
      <c r="D122" s="18"/>
      <c r="E122" s="18"/>
      <c r="F122" s="18"/>
      <c r="G122" s="18"/>
      <c r="H122" s="18"/>
    </row>
    <row r="123" spans="1:8" s="1" customFormat="1" x14ac:dyDescent="0.3">
      <c r="A123" s="16"/>
      <c r="B123" s="17"/>
      <c r="C123" s="18"/>
      <c r="D123" s="18"/>
      <c r="E123" s="18"/>
      <c r="F123" s="18"/>
      <c r="G123" s="18"/>
      <c r="H123" s="18"/>
    </row>
    <row r="124" spans="1:8" s="1" customFormat="1" x14ac:dyDescent="0.3">
      <c r="A124" s="16"/>
      <c r="B124" s="17"/>
      <c r="C124" s="18"/>
      <c r="D124" s="18"/>
      <c r="E124" s="18"/>
      <c r="F124" s="18"/>
      <c r="G124" s="18"/>
      <c r="H124" s="18"/>
    </row>
    <row r="125" spans="1:8" s="1" customFormat="1" x14ac:dyDescent="0.3">
      <c r="A125" s="16"/>
      <c r="B125" s="17"/>
      <c r="C125" s="18"/>
      <c r="D125" s="18"/>
      <c r="E125" s="18"/>
      <c r="F125" s="18"/>
      <c r="G125" s="18"/>
      <c r="H125" s="18"/>
    </row>
    <row r="126" spans="1:8" s="1" customFormat="1" x14ac:dyDescent="0.3">
      <c r="A126" s="16"/>
      <c r="B126" s="17"/>
      <c r="C126" s="18"/>
      <c r="D126" s="18"/>
      <c r="E126" s="18"/>
      <c r="F126" s="18"/>
      <c r="G126" s="18"/>
      <c r="H126" s="18"/>
    </row>
    <row r="127" spans="1:8" s="1" customFormat="1" x14ac:dyDescent="0.3">
      <c r="A127" s="16"/>
      <c r="B127" s="17"/>
      <c r="C127" s="18"/>
      <c r="D127" s="18"/>
      <c r="E127" s="18"/>
      <c r="F127" s="18"/>
      <c r="G127" s="18"/>
      <c r="H127" s="18"/>
    </row>
    <row r="128" spans="1:8" s="1" customFormat="1" x14ac:dyDescent="0.3">
      <c r="A128" s="16"/>
      <c r="B128" s="17"/>
      <c r="C128" s="18"/>
      <c r="D128" s="18"/>
      <c r="E128" s="18"/>
      <c r="F128" s="18"/>
      <c r="G128" s="18"/>
      <c r="H128" s="18"/>
    </row>
    <row r="129" spans="1:8" s="1" customFormat="1" x14ac:dyDescent="0.3">
      <c r="A129" s="16"/>
      <c r="B129" s="17"/>
      <c r="C129" s="18"/>
      <c r="D129" s="18"/>
      <c r="E129" s="18"/>
      <c r="F129" s="18"/>
      <c r="G129" s="18"/>
      <c r="H129" s="18"/>
    </row>
    <row r="130" spans="1:8" s="1" customFormat="1" x14ac:dyDescent="0.3">
      <c r="A130" s="16"/>
      <c r="B130" s="17"/>
      <c r="C130" s="18"/>
      <c r="D130" s="18"/>
      <c r="E130" s="18"/>
      <c r="F130" s="18"/>
      <c r="G130" s="18"/>
      <c r="H130" s="18"/>
    </row>
    <row r="131" spans="1:8" s="1" customFormat="1" x14ac:dyDescent="0.3">
      <c r="A131" s="16"/>
      <c r="B131" s="17"/>
      <c r="C131" s="18"/>
      <c r="D131" s="18"/>
      <c r="E131" s="18"/>
      <c r="F131" s="18"/>
      <c r="G131" s="18"/>
      <c r="H131" s="18"/>
    </row>
    <row r="132" spans="1:8" s="1" customFormat="1" x14ac:dyDescent="0.3">
      <c r="A132" s="16"/>
      <c r="B132" s="17"/>
      <c r="C132" s="18"/>
      <c r="D132" s="18"/>
      <c r="E132" s="18"/>
      <c r="F132" s="18"/>
      <c r="G132" s="18"/>
      <c r="H132" s="18"/>
    </row>
    <row r="133" spans="1:8" s="1" customFormat="1" x14ac:dyDescent="0.3">
      <c r="A133" s="16"/>
      <c r="B133" s="17"/>
      <c r="C133" s="18"/>
      <c r="D133" s="18"/>
      <c r="E133" s="18"/>
      <c r="F133" s="18"/>
      <c r="G133" s="18"/>
      <c r="H133" s="18"/>
    </row>
    <row r="134" spans="1:8" s="1" customFormat="1" x14ac:dyDescent="0.3">
      <c r="A134" s="16"/>
      <c r="B134" s="17"/>
      <c r="C134" s="18"/>
      <c r="D134" s="18"/>
      <c r="E134" s="18"/>
      <c r="F134" s="18"/>
      <c r="G134" s="18"/>
      <c r="H134" s="18"/>
    </row>
    <row r="135" spans="1:8" s="1" customFormat="1" x14ac:dyDescent="0.3">
      <c r="A135" s="16"/>
      <c r="B135" s="17"/>
      <c r="C135" s="18"/>
      <c r="D135" s="18"/>
      <c r="E135" s="18"/>
      <c r="F135" s="18"/>
      <c r="G135" s="18"/>
      <c r="H135" s="18"/>
    </row>
    <row r="136" spans="1:8" s="1" customFormat="1" x14ac:dyDescent="0.3">
      <c r="A136" s="16"/>
      <c r="B136" s="17"/>
      <c r="C136" s="18"/>
      <c r="D136" s="18"/>
      <c r="E136" s="18"/>
      <c r="F136" s="18"/>
      <c r="G136" s="18"/>
      <c r="H136" s="18"/>
    </row>
    <row r="137" spans="1:8" s="1" customFormat="1" x14ac:dyDescent="0.3">
      <c r="A137" s="16"/>
      <c r="B137" s="19" t="s">
        <v>88</v>
      </c>
      <c r="C137" s="18"/>
      <c r="D137" s="18"/>
      <c r="E137" s="40" t="s">
        <v>89</v>
      </c>
      <c r="F137" s="40"/>
      <c r="G137" s="40"/>
      <c r="H137" s="18"/>
    </row>
    <row r="138" spans="1:8" s="1" customFormat="1" x14ac:dyDescent="0.3">
      <c r="A138" s="16"/>
      <c r="B138" s="20" t="s">
        <v>90</v>
      </c>
      <c r="C138" s="18"/>
      <c r="D138" s="18"/>
      <c r="E138" s="41" t="s">
        <v>91</v>
      </c>
      <c r="F138" s="41"/>
      <c r="G138" s="41"/>
      <c r="H138" s="18"/>
    </row>
    <row r="139" spans="1:8" s="1" customFormat="1" x14ac:dyDescent="0.3">
      <c r="A139" s="16"/>
      <c r="B139" s="17"/>
      <c r="C139" s="18"/>
      <c r="D139" s="18"/>
      <c r="E139" s="18"/>
      <c r="F139" s="18"/>
      <c r="G139" s="18"/>
      <c r="H139" s="18"/>
    </row>
    <row r="140" spans="1:8" s="1" customFormat="1" x14ac:dyDescent="0.3">
      <c r="A140" s="16"/>
      <c r="C140" s="21"/>
      <c r="G140" s="18"/>
      <c r="H140" s="18"/>
    </row>
    <row r="141" spans="1:8" s="1" customFormat="1" x14ac:dyDescent="0.3">
      <c r="A141" s="16"/>
      <c r="C141" s="21"/>
      <c r="G141" s="18"/>
      <c r="H141" s="18"/>
    </row>
    <row r="142" spans="1:8" s="1" customFormat="1" x14ac:dyDescent="0.3">
      <c r="A142" s="16"/>
      <c r="B142" s="17"/>
      <c r="C142" s="18"/>
      <c r="D142" s="18"/>
      <c r="E142" s="18"/>
      <c r="F142" s="18"/>
      <c r="G142" s="18"/>
      <c r="H142" s="18"/>
    </row>
    <row r="143" spans="1:8" s="1" customFormat="1" x14ac:dyDescent="0.3"/>
    <row r="144" spans="1:8" s="1" customFormat="1" x14ac:dyDescent="0.3"/>
    <row r="145" spans="1:8" s="1" customFormat="1" x14ac:dyDescent="0.3"/>
    <row r="146" spans="1:8" s="1" customFormat="1" ht="45" customHeight="1" x14ac:dyDescent="0.3">
      <c r="A146" s="29" t="s">
        <v>92</v>
      </c>
      <c r="B146" s="30"/>
      <c r="C146" s="30"/>
      <c r="D146" s="30"/>
      <c r="E146" s="30"/>
      <c r="F146" s="30"/>
      <c r="G146" s="30"/>
      <c r="H146" s="31"/>
    </row>
    <row r="147" spans="1:8" s="1" customFormat="1" x14ac:dyDescent="0.3">
      <c r="A147" s="32" t="s">
        <v>1</v>
      </c>
      <c r="B147" s="33"/>
      <c r="C147" s="29" t="s">
        <v>2</v>
      </c>
      <c r="D147" s="30"/>
      <c r="E147" s="30"/>
      <c r="F147" s="30"/>
      <c r="G147" s="31"/>
      <c r="H147" s="38" t="s">
        <v>3</v>
      </c>
    </row>
    <row r="148" spans="1:8" s="1" customFormat="1" ht="20.399999999999999" x14ac:dyDescent="0.3">
      <c r="A148" s="34"/>
      <c r="B148" s="35"/>
      <c r="C148" s="3" t="s">
        <v>4</v>
      </c>
      <c r="D148" s="3" t="s">
        <v>5</v>
      </c>
      <c r="E148" s="3" t="s">
        <v>6</v>
      </c>
      <c r="F148" s="3" t="s">
        <v>7</v>
      </c>
      <c r="G148" s="3" t="s">
        <v>8</v>
      </c>
      <c r="H148" s="39"/>
    </row>
    <row r="149" spans="1:8" s="1" customFormat="1" x14ac:dyDescent="0.3">
      <c r="A149" s="36"/>
      <c r="B149" s="37"/>
      <c r="C149" s="4">
        <v>1</v>
      </c>
      <c r="D149" s="4">
        <v>2</v>
      </c>
      <c r="E149" s="4" t="s">
        <v>9</v>
      </c>
      <c r="F149" s="4">
        <v>4</v>
      </c>
      <c r="G149" s="4">
        <v>5</v>
      </c>
      <c r="H149" s="4" t="s">
        <v>10</v>
      </c>
    </row>
    <row r="150" spans="1:8" s="1" customFormat="1" x14ac:dyDescent="0.3">
      <c r="A150" s="5"/>
      <c r="B150" s="22"/>
      <c r="C150" s="23"/>
      <c r="D150" s="23"/>
      <c r="E150" s="23"/>
      <c r="F150" s="23"/>
      <c r="G150" s="23"/>
      <c r="H150" s="23"/>
    </row>
    <row r="151" spans="1:8" s="1" customFormat="1" ht="28.8" x14ac:dyDescent="0.3">
      <c r="A151" s="8"/>
      <c r="B151" s="26" t="s">
        <v>97</v>
      </c>
      <c r="C151" s="24">
        <v>847561554.53999996</v>
      </c>
      <c r="D151" s="24">
        <v>65843069.729999997</v>
      </c>
      <c r="E151" s="24">
        <v>913404624.26999998</v>
      </c>
      <c r="F151" s="24">
        <v>488758526.68000001</v>
      </c>
      <c r="G151" s="24">
        <v>441598500.00000006</v>
      </c>
      <c r="H151" s="24">
        <f>E151-F151</f>
        <v>424646097.58999997</v>
      </c>
    </row>
    <row r="152" spans="1:8" s="1" customFormat="1" x14ac:dyDescent="0.3">
      <c r="A152" s="8"/>
      <c r="B152" s="26"/>
      <c r="C152" s="24"/>
      <c r="D152" s="24"/>
      <c r="E152" s="24"/>
      <c r="F152" s="24"/>
      <c r="G152" s="24"/>
      <c r="H152" s="24"/>
    </row>
    <row r="153" spans="1:8" s="1" customFormat="1" x14ac:dyDescent="0.3">
      <c r="A153" s="8"/>
      <c r="B153" s="26" t="s">
        <v>98</v>
      </c>
      <c r="C153" s="24">
        <v>0</v>
      </c>
      <c r="D153" s="24">
        <v>0</v>
      </c>
      <c r="E153" s="24">
        <v>0</v>
      </c>
      <c r="F153" s="24">
        <v>0</v>
      </c>
      <c r="G153" s="24">
        <v>0</v>
      </c>
      <c r="H153" s="24">
        <f t="shared" ref="H153:H163" si="5">E153-F153</f>
        <v>0</v>
      </c>
    </row>
    <row r="154" spans="1:8" s="1" customFormat="1" x14ac:dyDescent="0.3">
      <c r="A154" s="8"/>
      <c r="B154" s="26"/>
      <c r="C154" s="24"/>
      <c r="D154" s="24"/>
      <c r="E154" s="24"/>
      <c r="F154" s="24"/>
      <c r="G154" s="24"/>
      <c r="H154" s="24"/>
    </row>
    <row r="155" spans="1:8" s="1" customFormat="1" ht="28.8" x14ac:dyDescent="0.3">
      <c r="A155" s="8"/>
      <c r="B155" s="26" t="s">
        <v>99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4">
        <f t="shared" si="5"/>
        <v>0</v>
      </c>
    </row>
    <row r="156" spans="1:8" s="1" customFormat="1" x14ac:dyDescent="0.3">
      <c r="A156" s="8"/>
      <c r="B156" s="26"/>
      <c r="C156" s="24"/>
      <c r="D156" s="24"/>
      <c r="E156" s="24"/>
      <c r="F156" s="24"/>
      <c r="G156" s="24"/>
      <c r="H156" s="24"/>
    </row>
    <row r="157" spans="1:8" s="1" customFormat="1" ht="28.8" x14ac:dyDescent="0.3">
      <c r="A157" s="8"/>
      <c r="B157" s="26" t="s">
        <v>100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4">
        <f t="shared" si="5"/>
        <v>0</v>
      </c>
    </row>
    <row r="158" spans="1:8" s="1" customFormat="1" x14ac:dyDescent="0.3">
      <c r="A158" s="8"/>
      <c r="B158" s="26"/>
      <c r="C158" s="24"/>
      <c r="D158" s="24"/>
      <c r="E158" s="24"/>
      <c r="F158" s="24"/>
      <c r="G158" s="24"/>
      <c r="H158" s="24"/>
    </row>
    <row r="159" spans="1:8" s="1" customFormat="1" ht="28.8" x14ac:dyDescent="0.3">
      <c r="A159" s="8"/>
      <c r="B159" s="26" t="s">
        <v>101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4">
        <f t="shared" si="5"/>
        <v>0</v>
      </c>
    </row>
    <row r="160" spans="1:8" s="1" customFormat="1" x14ac:dyDescent="0.3">
      <c r="A160" s="8"/>
      <c r="B160" s="26"/>
      <c r="C160" s="24"/>
      <c r="D160" s="24"/>
      <c r="E160" s="24"/>
      <c r="F160" s="24"/>
      <c r="G160" s="24"/>
      <c r="H160" s="24"/>
    </row>
    <row r="161" spans="1:8" s="1" customFormat="1" ht="28.8" x14ac:dyDescent="0.3">
      <c r="A161" s="8"/>
      <c r="B161" s="26" t="s">
        <v>102</v>
      </c>
      <c r="C161" s="24">
        <v>0</v>
      </c>
      <c r="D161" s="24">
        <v>0</v>
      </c>
      <c r="E161" s="24">
        <v>0</v>
      </c>
      <c r="F161" s="24">
        <v>0</v>
      </c>
      <c r="G161" s="24">
        <v>0</v>
      </c>
      <c r="H161" s="24">
        <f t="shared" si="5"/>
        <v>0</v>
      </c>
    </row>
    <row r="162" spans="1:8" s="1" customFormat="1" x14ac:dyDescent="0.3">
      <c r="A162" s="8"/>
      <c r="B162" s="26"/>
      <c r="C162" s="24"/>
      <c r="D162" s="24"/>
      <c r="E162" s="24"/>
      <c r="F162" s="24"/>
      <c r="G162" s="24"/>
      <c r="H162" s="24"/>
    </row>
    <row r="163" spans="1:8" s="1" customFormat="1" ht="28.8" x14ac:dyDescent="0.3">
      <c r="A163" s="8"/>
      <c r="B163" s="26" t="s">
        <v>103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f t="shared" si="5"/>
        <v>0</v>
      </c>
    </row>
    <row r="164" spans="1:8" s="1" customFormat="1" x14ac:dyDescent="0.3">
      <c r="A164" s="27"/>
      <c r="B164" s="28"/>
      <c r="C164" s="25"/>
      <c r="D164" s="25"/>
      <c r="E164" s="25"/>
      <c r="F164" s="25"/>
      <c r="G164" s="25"/>
      <c r="H164" s="25"/>
    </row>
    <row r="165" spans="1:8" s="1" customFormat="1" x14ac:dyDescent="0.3">
      <c r="A165" s="13"/>
      <c r="B165" s="14" t="s">
        <v>87</v>
      </c>
      <c r="C165" s="15">
        <f>SUM(C151:C163)</f>
        <v>847561554.53999996</v>
      </c>
      <c r="D165" s="15">
        <f t="shared" ref="D165:H165" si="6">SUM(D151:D163)</f>
        <v>65843069.729999997</v>
      </c>
      <c r="E165" s="15">
        <f t="shared" si="6"/>
        <v>913404624.26999998</v>
      </c>
      <c r="F165" s="15">
        <f t="shared" si="6"/>
        <v>488758526.68000001</v>
      </c>
      <c r="G165" s="15">
        <f t="shared" si="6"/>
        <v>441598500.00000006</v>
      </c>
      <c r="H165" s="15">
        <f t="shared" si="6"/>
        <v>424646097.58999997</v>
      </c>
    </row>
    <row r="166" spans="1:8" s="1" customFormat="1" x14ac:dyDescent="0.3"/>
    <row r="167" spans="1:8" s="1" customFormat="1" x14ac:dyDescent="0.3"/>
    <row r="168" spans="1:8" s="1" customFormat="1" x14ac:dyDescent="0.3"/>
    <row r="169" spans="1:8" s="1" customFormat="1" x14ac:dyDescent="0.3"/>
    <row r="170" spans="1:8" s="1" customFormat="1" x14ac:dyDescent="0.3"/>
    <row r="171" spans="1:8" s="1" customFormat="1" x14ac:dyDescent="0.3"/>
    <row r="172" spans="1:8" s="1" customFormat="1" x14ac:dyDescent="0.3"/>
    <row r="173" spans="1:8" s="1" customFormat="1" x14ac:dyDescent="0.3"/>
    <row r="174" spans="1:8" s="1" customFormat="1" x14ac:dyDescent="0.3"/>
    <row r="175" spans="1:8" s="1" customFormat="1" x14ac:dyDescent="0.3"/>
    <row r="176" spans="1:8" s="1" customFormat="1" x14ac:dyDescent="0.3"/>
    <row r="177" spans="2:7" s="1" customFormat="1" x14ac:dyDescent="0.3"/>
    <row r="178" spans="2:7" s="1" customFormat="1" x14ac:dyDescent="0.3"/>
    <row r="179" spans="2:7" s="1" customFormat="1" x14ac:dyDescent="0.3"/>
    <row r="180" spans="2:7" s="1" customFormat="1" x14ac:dyDescent="0.3"/>
    <row r="181" spans="2:7" s="1" customFormat="1" x14ac:dyDescent="0.3">
      <c r="B181" s="19" t="s">
        <v>88</v>
      </c>
      <c r="E181" s="40" t="s">
        <v>89</v>
      </c>
      <c r="F181" s="40"/>
      <c r="G181" s="40"/>
    </row>
    <row r="182" spans="2:7" s="1" customFormat="1" x14ac:dyDescent="0.3">
      <c r="B182" s="20" t="s">
        <v>90</v>
      </c>
      <c r="E182" s="41" t="s">
        <v>91</v>
      </c>
      <c r="F182" s="41"/>
      <c r="G182" s="41"/>
    </row>
    <row r="183" spans="2:7" s="1" customFormat="1" x14ac:dyDescent="0.3"/>
  </sheetData>
  <mergeCells count="18">
    <mergeCell ref="E100:G100"/>
    <mergeCell ref="A1:H1"/>
    <mergeCell ref="A3:B5"/>
    <mergeCell ref="C3:G3"/>
    <mergeCell ref="H3:H4"/>
    <mergeCell ref="E99:G99"/>
    <mergeCell ref="E182:G182"/>
    <mergeCell ref="A110:H110"/>
    <mergeCell ref="A112:B114"/>
    <mergeCell ref="C112:G112"/>
    <mergeCell ref="H112:H113"/>
    <mergeCell ref="E137:G137"/>
    <mergeCell ref="E138:G138"/>
    <mergeCell ref="A146:H146"/>
    <mergeCell ref="A147:B149"/>
    <mergeCell ref="C147:G147"/>
    <mergeCell ref="H147:H148"/>
    <mergeCell ref="E181:G181"/>
  </mergeCells>
  <pageMargins left="0.7" right="0.7" top="0.75" bottom="0.75" header="0.3" footer="0.3"/>
  <pageSetup scale="62" orientation="portrait" r:id="rId1"/>
  <ignoredErrors>
    <ignoredError sqref="H7:H83 C83:G8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2019-07-30T17:22:02Z</dcterms:created>
  <dcterms:modified xsi:type="dcterms:W3CDTF">2019-07-30T17:37:43Z</dcterms:modified>
</cp:coreProperties>
</file>